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<sst xmlns="http://schemas.openxmlformats.org/spreadsheetml/2006/main" count="577" uniqueCount="164">
  <si>
    <t>Cod tip decont</t>
  </si>
  <si>
    <t>Perioadă raportare</t>
  </si>
  <si>
    <t>Valoare</t>
  </si>
  <si>
    <t>Cod partener</t>
  </si>
  <si>
    <t>Nume partener</t>
  </si>
  <si>
    <t>SEP2020 FARM CAS-MM</t>
  </si>
  <si>
    <t>25422558</t>
  </si>
  <si>
    <t>ANDISIMA FARM SRL</t>
  </si>
  <si>
    <t>FRM-TEST_INSU_ADULT</t>
  </si>
  <si>
    <t>2960337</t>
  </si>
  <si>
    <t>ASKLEPIOS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</si>
  <si>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</si>
  <si>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</si>
  <si>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</si>
  <si>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</si>
  <si>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</si>
  <si>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</si>
  <si>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</si>
  <si>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</si>
  <si>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FRM-TEST_INSU_COPIL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</si>
  <si>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</si>
  <si>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</si>
  <si>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</si>
  <si>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</si>
  <si>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</si>
  <si>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</si>
  <si>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</si>
  <si>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</si>
  <si>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</si>
  <si>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</si>
  <si>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</si>
  <si>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</si>
  <si>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</si>
  <si>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</si>
  <si>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</si>
  <si>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</si>
  <si>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</si>
  <si>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</si>
  <si>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</si>
  <si>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</si>
  <si>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</si>
  <si>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</si>
  <si>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</si>
  <si>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</si>
  <si>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</si>
  <si>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</si>
  <si>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</si>
  <si>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</si>
  <si>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</si>
  <si>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</si>
  <si>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8476469</t>
  </si>
  <si>
    <t>GALIFARM SRL</t>
  </si>
  <si>
    <t>3099791</t>
  </si>
  <si>
    <t>GEDEON RICHTER FARMACIA SA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</si>
  <si>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</si>
  <si>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</si>
  <si>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</si>
  <si>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</si>
  <si>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</si>
  <si>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</si>
  <si>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</si>
  <si>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</si>
  <si>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</si>
  <si>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</si>
  <si>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</si>
  <si>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</si>
  <si>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</si>
  <si>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</si>
  <si>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</si>
  <si>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</si>
  <si>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</si>
  <si>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</si>
  <si>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</si>
  <si>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</si>
  <si>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</si>
  <si>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</si>
  <si>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</si>
  <si>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</si>
  <si>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</si>
  <si>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</si>
  <si>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</si>
  <si>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</si>
  <si>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</si>
  <si>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</si>
  <si>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</si>
  <si>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</si>
  <si>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</si>
  <si>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</si>
  <si>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</si>
  <si>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</si>
  <si>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REMEDIUM SRL</t>
  </si>
  <si>
    <t>8347952</t>
  </si>
  <si>
    <t>3596251</t>
  </si>
  <si>
    <t>S.I.E.P.C.O.F.A.R.</t>
  </si>
  <si>
    <t>SANATATEA SRL</t>
  </si>
  <si>
    <t>5827654</t>
  </si>
  <si>
    <t>SARALEX SRL</t>
  </si>
  <si>
    <t>16508707</t>
  </si>
  <si>
    <t>9378655</t>
  </si>
  <si>
    <t>SENSIBLU</t>
  </si>
  <si>
    <t>8294254</t>
  </si>
  <si>
    <t>TEDANA FARM SRL</t>
  </si>
  <si>
    <t>18757950</t>
  </si>
  <si>
    <t>TG LIVIA FARM</t>
  </si>
  <si>
    <t>14844662</t>
  </si>
  <si>
    <t>UNICA FARM SRL</t>
  </si>
  <si>
    <t>15916961</t>
  </si>
  <si>
    <t>VALI-PHARM SRL</t>
  </si>
  <si>
    <t>ANDISIMA FARM SRL Total</t>
  </si>
  <si>
    <t>ASKLEPIOS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</si>
  <si>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</si>
  <si>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</si>
  <si>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</si>
  <si>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</si>
  <si>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</si>
  <si>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</si>
  <si>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</si>
  <si>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</si>
  <si>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</si>
  <si>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</si>
  <si>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</si>
  <si>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</si>
  <si>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</si>
  <si>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</si>
  <si>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</si>
  <si>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</si>
  <si>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</si>
  <si>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</si>
  <si>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</si>
  <si>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</si>
  <si>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</si>
  <si>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</si>
  <si>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</si>
  <si>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</si>
  <si>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</si>
  <si>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</si>
  <si>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</si>
  <si>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</si>
  <si>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</si>
  <si>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</si>
  <si>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</si>
  <si>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</si>
  <si>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</si>
  <si>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</si>
  <si>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OMA CONSTRUCT SRL Total</t>
  </si>
  <si>
    <t>PEFARM S.R.L. Total</t>
  </si>
  <si>
    <t>PHARMA SRL Total</t>
  </si>
  <si>
    <t>PHARMACLIN SRL Total</t>
  </si>
  <si>
    <t>PHYTAL  FARMACIE SRL Total</t>
  </si>
  <si>
    <t>REMEDIUM SRL Total</t>
  </si>
  <si>
    <t>S.I.E.P.C.O.F.A.R. Total</t>
  </si>
  <si>
    <t>SANATATEA SRL Total</t>
  </si>
  <si>
    <t>SARALEX SRL Total</t>
  </si>
  <si>
    <t>SENSIBLU Total</t>
  </si>
  <si>
    <t>TEDANA FARM SRL Total</t>
  </si>
  <si>
    <t>TG LIVIA FARM Total</t>
  </si>
  <si>
    <t>UNICA FARM SRL Total</t>
  </si>
  <si>
    <t>VALI-PHARM SRL Total</t>
  </si>
  <si>
    <t>CAS MARAMURES</t>
  </si>
  <si>
    <t>SERVICIUL DECONTARE SERVICII MEDICALE, ACORDURI, REGULAMENTE SI FORMULARE EUROPENE</t>
  </si>
  <si>
    <t xml:space="preserve">Propus spre decontare </t>
  </si>
  <si>
    <t>Ramas de plata</t>
  </si>
  <si>
    <t>Grand Total</t>
  </si>
  <si>
    <t>SEPTEMBRIE I 2020- SUMELE DECONTATE PENTRU TESTE DE AUTOMONITORIZARE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</si>
</sst>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0"/>
  <sheetViews>
    <sheetView tabSelected="1" zoomScalePageLayoutView="0" workbookViewId="0" topLeftCell="A1">
      <selection activeCell="M36" sqref="M36"/>
    </sheetView>
  </sheetViews>
  <sheetFormatPr defaultColWidth="9.140625" defaultRowHeight="12.75" outlineLevelRow="2"/>
  <cols>
    <col min="1" max="1" width="26.57421875" style="0" customWidth="1"/>
    <col min="2" max="2" width="24.140625" style="0" customWidth="1"/>
    <col min="3" max="3" width="11.00390625" style="0" customWidth="1"/>
    <col min="4" max="5" width="12.57421875" style="0" customWidth="1"/>
    <col min="6" max="6" width="11.00390625" style="0" customWidth="1"/>
    <col min="7" max="7" width="22.00390625" style="0" customWidth="1"/>
    <col min="8" max="9" width="0" style="0" hidden="1" customWidth="1"/>
  </cols>
  <sheetData>
    <row r="2" spans="1:9" ht="12.75">
      <c r="A2" s="5" t="s">
        <v>158</v>
      </c>
      <c r="B2" s="5"/>
      <c r="C2" s="5"/>
      <c r="D2" s="5"/>
      <c r="E2" s="5"/>
      <c r="F2" s="5"/>
      <c r="G2" s="5"/>
      <c r="H2" s="5"/>
      <c r="I2" s="5"/>
    </row>
    <row r="3" spans="1:9" ht="12.75">
      <c r="A3" s="5" t="s">
        <v>159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28" t="s">
        <v>163</v>
      </c>
      <c r="B6" s="28"/>
      <c r="C6" s="28"/>
      <c r="D6" s="28"/>
      <c r="E6" s="28"/>
      <c r="F6" s="28"/>
      <c r="G6" s="28"/>
      <c r="H6" s="28"/>
      <c r="I6" s="28"/>
    </row>
    <row r="10" spans="1:7" s="15" customFormat="1" ht="25.5">
      <c r="A10" s="14" t="s">
        <v>0</v>
      </c>
      <c r="B10" s="14" t="s">
        <v>1</v>
      </c>
      <c r="C10" s="14" t="s">
        <v>2</v>
      </c>
      <c r="D10" s="14" t="s">
        <v>160</v>
      </c>
      <c r="E10" s="14" t="s">
        <v>161</v>
      </c>
      <c r="F10" s="14" t="s">
        <v>3</v>
      </c>
      <c r="G10" s="14" t="s">
        <v>4</v>
      </c>
    </row>
    <row r="11" spans="1:7" ht="12.75" outlineLevel="2">
      <c r="A11" s="1" t="s">
        <v>8</v>
      </c>
      <c r="B11" s="1" t="s">
        <v>5</v>
      </c>
      <c r="C11" s="2">
        <v>120</v>
      </c>
      <c r="D11" s="2">
        <f>C11</f>
        <v>120</v>
      </c>
      <c r="E11" s="2">
        <f>C11-D11</f>
        <v>0</v>
      </c>
      <c r="F11" s="1" t="s">
        <v>6</v>
      </c>
      <c r="G11" s="1" t="s">
        <v>7</v>
      </c>
    </row>
    <row r="12" spans="1:7" ht="12.75" outlineLevel="2">
      <c r="A12" s="1" t="s">
        <v>8</v>
      </c>
      <c r="B12" s="1" t="s">
        <v>5</v>
      </c>
      <c r="C12" s="2">
        <v>960</v>
      </c>
      <c r="D12" s="2">
        <f>C12</f>
        <v>960</v>
      </c>
      <c r="E12" s="2">
        <f>C12-D12</f>
        <v>0</v>
      </c>
      <c r="F12" s="1" t="s">
        <v>6</v>
      </c>
      <c r="G12" s="1" t="s">
        <v>7</v>
      </c>
    </row>
    <row r="13" spans="1:7" ht="12.75" outlineLevel="1">
      <c r="A13" s="3"/>
      <c r="B13" s="3"/>
      <c r="C13" s="20">
        <f>SUBTOTAL(9,C11:C12)</f>
        <v>1080</v>
      </c>
      <c r="D13" s="21">
        <f>SUBTOTAL(9,D11:D12)</f>
        <v>1080</v>
      </c>
      <c r="E13" s="21">
        <f>SUBTOTAL(9,E11:E12)</f>
        <v>0</v>
      </c>
      <c r="F13" s="3"/>
      <c r="G13" s="24" t="s">
        <v>108</v>
      </c>
    </row>
    <row r="14" spans="1:7" ht="12.75" outlineLevel="2">
      <c r="A14" s="3" t="s">
        <v>8</v>
      </c>
      <c r="B14" s="3" t="s">
        <v>5</v>
      </c>
      <c r="C14" s="4">
        <v>600</v>
      </c>
      <c r="D14" s="2">
        <f>C14</f>
        <v>600</v>
      </c>
      <c r="E14" s="2">
        <f>C14-D14</f>
        <v>0</v>
      </c>
      <c r="F14" s="3" t="s">
        <v>9</v>
      </c>
      <c r="G14" s="3" t="s">
        <v>10</v>
      </c>
    </row>
    <row r="15" spans="1:7" ht="12.75" outlineLevel="1">
      <c r="A15" s="3"/>
      <c r="B15" s="3"/>
      <c r="C15" s="20">
        <f>SUBTOTAL(9,C14:C14)</f>
        <v>600</v>
      </c>
      <c r="D15" s="21">
        <f>SUBTOTAL(9,D14:D14)</f>
        <v>600</v>
      </c>
      <c r="E15" s="21">
        <f>SUBTOTAL(9,E14:E14)</f>
        <v>0</v>
      </c>
      <c r="F15" s="3"/>
      <c r="G15" s="24" t="s">
        <v>109</v>
      </c>
    </row>
    <row r="16" spans="1:7" ht="12.75" outlineLevel="2">
      <c r="A16" s="3" t="s">
        <v>8</v>
      </c>
      <c r="B16" s="3" t="s">
        <v>5</v>
      </c>
      <c r="C16" s="4">
        <v>2157.6</v>
      </c>
      <c r="D16" s="2">
        <v>534</v>
      </c>
      <c r="E16" s="2">
        <f>C16-D16</f>
        <v>1623.6</v>
      </c>
      <c r="F16" s="3" t="s">
        <v>11</v>
      </c>
      <c r="G16" s="3" t="s">
        <v>12</v>
      </c>
    </row>
    <row r="17" spans="1:7" ht="12.75" outlineLevel="1">
      <c r="A17" s="3"/>
      <c r="B17" s="3"/>
      <c r="C17" s="20">
        <f>SUBTOTAL(9,C16:C16)</f>
        <v>2157.6</v>
      </c>
      <c r="D17" s="21">
        <f>SUBTOTAL(9,D16:D16)</f>
        <v>534</v>
      </c>
      <c r="E17" s="21">
        <f>SUBTOTAL(9,E16:E16)</f>
        <v>1623.6</v>
      </c>
      <c r="F17" s="3"/>
      <c r="G17" s="24" t="s">
        <v>110</v>
      </c>
    </row>
    <row r="18" spans="1:7" ht="12.75" outlineLevel="2">
      <c r="A18" s="3" t="s">
        <v>8</v>
      </c>
      <c r="B18" s="3" t="s">
        <v>5</v>
      </c>
      <c r="C18" s="4">
        <v>120</v>
      </c>
      <c r="D18" s="2">
        <f>C18</f>
        <v>120</v>
      </c>
      <c r="E18" s="2">
        <f>C18-D18</f>
        <v>0</v>
      </c>
      <c r="F18" s="3" t="s">
        <v>14</v>
      </c>
      <c r="G18" s="3" t="s">
        <v>13</v>
      </c>
    </row>
    <row r="19" spans="1:7" ht="12.75" outlineLevel="1">
      <c r="A19" s="3"/>
      <c r="B19" s="3"/>
      <c r="C19" s="20">
        <f>SUBTOTAL(9,C18:C18)</f>
        <v>120</v>
      </c>
      <c r="D19" s="21">
        <f>SUBTOTAL(9,D18:D18)</f>
        <v>120</v>
      </c>
      <c r="E19" s="21">
        <f>SUBTOTAL(9,E18:E18)</f>
        <v>0</v>
      </c>
      <c r="F19" s="3"/>
      <c r="G19" s="24" t="s">
        <v>111</v>
      </c>
    </row>
    <row r="20" spans="1:7" ht="12.75" outlineLevel="2">
      <c r="A20" s="3" t="s">
        <v>8</v>
      </c>
      <c r="B20" s="3" t="s">
        <v>5</v>
      </c>
      <c r="C20" s="4">
        <v>120</v>
      </c>
      <c r="D20" s="2">
        <f>C20</f>
        <v>120</v>
      </c>
      <c r="E20" s="2">
        <f>C20-D20</f>
        <v>0</v>
      </c>
      <c r="F20" s="3" t="s">
        <v>16</v>
      </c>
      <c r="G20" s="3" t="s">
        <v>15</v>
      </c>
    </row>
    <row r="21" spans="1:7" ht="12.75" outlineLevel="1">
      <c r="A21" s="3"/>
      <c r="B21" s="3"/>
      <c r="C21" s="20">
        <f>SUBTOTAL(9,C20:C20)</f>
        <v>120</v>
      </c>
      <c r="D21" s="21">
        <f>SUBTOTAL(9,D20:D20)</f>
        <v>120</v>
      </c>
      <c r="E21" s="21">
        <f>SUBTOTAL(9,E20:E20)</f>
        <v>0</v>
      </c>
      <c r="F21" s="3"/>
      <c r="G21" s="24" t="s">
        <v>112</v>
      </c>
    </row>
    <row r="22" spans="1:7" ht="12.75" outlineLevel="2">
      <c r="A22" s="3" t="s">
        <v>8</v>
      </c>
      <c r="B22" s="3" t="s">
        <v>5</v>
      </c>
      <c r="C22" s="4">
        <v>2160</v>
      </c>
      <c r="D22" s="2">
        <v>0</v>
      </c>
      <c r="E22" s="2">
        <f aca="true" t="shared" si="0" ref="E22:E31">C22-D22</f>
        <v>2160</v>
      </c>
      <c r="F22" s="3" t="s">
        <v>17</v>
      </c>
      <c r="G22" s="3" t="s">
        <v>18</v>
      </c>
    </row>
    <row r="23" spans="1:7" ht="12.75" outlineLevel="2">
      <c r="A23" s="1" t="s">
        <v>8</v>
      </c>
      <c r="B23" s="1" t="s">
        <v>5</v>
      </c>
      <c r="C23" s="2">
        <v>2199.6</v>
      </c>
      <c r="D23" s="2">
        <v>0</v>
      </c>
      <c r="E23" s="2">
        <f t="shared" si="0"/>
        <v>2199.6</v>
      </c>
      <c r="F23" s="1" t="s">
        <v>17</v>
      </c>
      <c r="G23" s="1" t="s">
        <v>18</v>
      </c>
    </row>
    <row r="24" spans="1:7" ht="12.75" outlineLevel="2">
      <c r="A24" s="1" t="s">
        <v>8</v>
      </c>
      <c r="B24" s="1" t="s">
        <v>5</v>
      </c>
      <c r="C24" s="2">
        <v>3158.4</v>
      </c>
      <c r="D24" s="2">
        <v>0</v>
      </c>
      <c r="E24" s="2">
        <f t="shared" si="0"/>
        <v>3158.4</v>
      </c>
      <c r="F24" s="1" t="s">
        <v>17</v>
      </c>
      <c r="G24" s="1" t="s">
        <v>18</v>
      </c>
    </row>
    <row r="25" spans="1:7" ht="12.75" outlineLevel="2">
      <c r="A25" s="1" t="s">
        <v>8</v>
      </c>
      <c r="B25" s="1" t="s">
        <v>5</v>
      </c>
      <c r="C25" s="2">
        <v>3360</v>
      </c>
      <c r="D25" s="2">
        <v>0</v>
      </c>
      <c r="E25" s="2">
        <f t="shared" si="0"/>
        <v>3360</v>
      </c>
      <c r="F25" s="1" t="s">
        <v>17</v>
      </c>
      <c r="G25" s="1" t="s">
        <v>18</v>
      </c>
    </row>
    <row r="26" spans="1:7" ht="12.75" outlineLevel="2">
      <c r="A26" s="1" t="s">
        <v>8</v>
      </c>
      <c r="B26" s="1" t="s">
        <v>5</v>
      </c>
      <c r="C26" s="2">
        <v>4359.6</v>
      </c>
      <c r="D26" s="2">
        <v>0</v>
      </c>
      <c r="E26" s="2">
        <f t="shared" si="0"/>
        <v>4359.6</v>
      </c>
      <c r="F26" s="1" t="s">
        <v>17</v>
      </c>
      <c r="G26" s="1" t="s">
        <v>18</v>
      </c>
    </row>
    <row r="27" spans="1:7" ht="12.75" outlineLevel="2">
      <c r="A27" s="1" t="s">
        <v>8</v>
      </c>
      <c r="B27" s="1" t="s">
        <v>5</v>
      </c>
      <c r="C27" s="2">
        <v>12000</v>
      </c>
      <c r="D27" s="2">
        <v>0</v>
      </c>
      <c r="E27" s="2">
        <f t="shared" si="0"/>
        <v>12000</v>
      </c>
      <c r="F27" s="1" t="s">
        <v>17</v>
      </c>
      <c r="G27" s="1" t="s">
        <v>18</v>
      </c>
    </row>
    <row r="28" spans="1:7" ht="12.75" outlineLevel="2">
      <c r="A28" s="1" t="s">
        <v>19</v>
      </c>
      <c r="B28" s="1" t="s">
        <v>5</v>
      </c>
      <c r="C28" s="2">
        <v>120</v>
      </c>
      <c r="D28" s="2">
        <f>C28</f>
        <v>120</v>
      </c>
      <c r="E28" s="2">
        <f t="shared" si="0"/>
        <v>0</v>
      </c>
      <c r="F28" s="1" t="s">
        <v>17</v>
      </c>
      <c r="G28" s="1" t="s">
        <v>18</v>
      </c>
    </row>
    <row r="29" spans="1:7" ht="12.75" outlineLevel="2">
      <c r="A29" s="1" t="s">
        <v>19</v>
      </c>
      <c r="B29" s="1" t="s">
        <v>5</v>
      </c>
      <c r="C29" s="2">
        <v>159.6</v>
      </c>
      <c r="D29" s="2">
        <f>C29</f>
        <v>159.6</v>
      </c>
      <c r="E29" s="2">
        <f t="shared" si="0"/>
        <v>0</v>
      </c>
      <c r="F29" s="1" t="s">
        <v>17</v>
      </c>
      <c r="G29" s="1" t="s">
        <v>18</v>
      </c>
    </row>
    <row r="30" spans="1:7" ht="12.75" outlineLevel="2">
      <c r="A30" s="3" t="s">
        <v>8</v>
      </c>
      <c r="B30" s="3" t="s">
        <v>5</v>
      </c>
      <c r="C30" s="4">
        <v>2517.6</v>
      </c>
      <c r="D30" s="4">
        <v>262.9</v>
      </c>
      <c r="E30" s="2">
        <f t="shared" si="0"/>
        <v>2254.7</v>
      </c>
      <c r="F30" s="3" t="s">
        <v>17</v>
      </c>
      <c r="G30" s="3" t="s">
        <v>18</v>
      </c>
    </row>
    <row r="31" spans="1:7" ht="12.75" outlineLevel="2">
      <c r="A31" s="3" t="s">
        <v>8</v>
      </c>
      <c r="B31" s="3" t="s">
        <v>5</v>
      </c>
      <c r="C31" s="4">
        <v>9432</v>
      </c>
      <c r="D31" s="4">
        <f>C31</f>
        <v>9432</v>
      </c>
      <c r="E31" s="2">
        <f t="shared" si="0"/>
        <v>0</v>
      </c>
      <c r="F31" s="3" t="s">
        <v>17</v>
      </c>
      <c r="G31" s="3" t="s">
        <v>18</v>
      </c>
    </row>
    <row r="32" spans="1:7" ht="12.75" outlineLevel="1">
      <c r="A32" s="3"/>
      <c r="B32" s="3"/>
      <c r="C32" s="20">
        <f>SUBTOTAL(9,C22:C31)</f>
        <v>39466.799999999996</v>
      </c>
      <c r="D32" s="20">
        <f>SUBTOTAL(9,D22:D31)</f>
        <v>9974.5</v>
      </c>
      <c r="E32" s="21">
        <f>SUBTOTAL(9,E22:E31)</f>
        <v>29492.3</v>
      </c>
      <c r="F32" s="3"/>
      <c r="G32" s="24" t="s">
        <v>113</v>
      </c>
    </row>
    <row r="33" spans="1:7" ht="12.75" outlineLevel="2">
      <c r="A33" s="3" t="s">
        <v>8</v>
      </c>
      <c r="B33" s="3" t="s">
        <v>5</v>
      </c>
      <c r="C33" s="4">
        <v>360</v>
      </c>
      <c r="D33" s="2">
        <f>C33</f>
        <v>360</v>
      </c>
      <c r="E33" s="2">
        <f>C33-D33</f>
        <v>0</v>
      </c>
      <c r="F33" s="3" t="s">
        <v>20</v>
      </c>
      <c r="G33" s="3" t="s">
        <v>21</v>
      </c>
    </row>
    <row r="34" spans="1:7" ht="12.75" outlineLevel="1">
      <c r="A34" s="3"/>
      <c r="B34" s="3"/>
      <c r="C34" s="20">
        <f>SUBTOTAL(9,C33:C33)</f>
        <v>360</v>
      </c>
      <c r="D34" s="21">
        <f>SUBTOTAL(9,D33:D33)</f>
        <v>360</v>
      </c>
      <c r="E34" s="21">
        <f>SUBTOTAL(9,E33:E33)</f>
        <v>0</v>
      </c>
      <c r="F34" s="3"/>
      <c r="G34" s="24" t="s">
        <v>114</v>
      </c>
    </row>
    <row r="35" spans="1:7" ht="12.75" outlineLevel="2">
      <c r="A35" s="1" t="s">
        <v>8</v>
      </c>
      <c r="B35" s="1" t="s">
        <v>5</v>
      </c>
      <c r="C35" s="2">
        <v>6478.8</v>
      </c>
      <c r="D35" s="2">
        <v>1603</v>
      </c>
      <c r="E35" s="2">
        <f>C35-D35</f>
        <v>4875.8</v>
      </c>
      <c r="F35" s="1" t="s">
        <v>23</v>
      </c>
      <c r="G35" s="1" t="s">
        <v>22</v>
      </c>
    </row>
    <row r="36" spans="1:7" ht="12.75" outlineLevel="1">
      <c r="A36" s="1"/>
      <c r="B36" s="1"/>
      <c r="C36" s="21">
        <f>SUBTOTAL(9,C35:C35)</f>
        <v>6478.8</v>
      </c>
      <c r="D36" s="21">
        <f>SUBTOTAL(9,D35:D35)</f>
        <v>1603</v>
      </c>
      <c r="E36" s="21">
        <f>SUBTOTAL(9,E35:E35)</f>
        <v>4875.8</v>
      </c>
      <c r="F36" s="1"/>
      <c r="G36" s="25" t="s">
        <v>115</v>
      </c>
    </row>
    <row r="37" spans="1:7" ht="12.75" outlineLevel="2">
      <c r="A37" s="1" t="s">
        <v>8</v>
      </c>
      <c r="B37" s="1" t="s">
        <v>5</v>
      </c>
      <c r="C37" s="2">
        <v>120</v>
      </c>
      <c r="D37" s="2">
        <f>C37</f>
        <v>120</v>
      </c>
      <c r="E37" s="2">
        <f>C37-D37</f>
        <v>0</v>
      </c>
      <c r="F37" s="1" t="s">
        <v>25</v>
      </c>
      <c r="G37" s="1" t="s">
        <v>24</v>
      </c>
    </row>
    <row r="38" spans="1:7" ht="12.75" outlineLevel="2">
      <c r="A38" s="1" t="s">
        <v>8</v>
      </c>
      <c r="B38" s="1" t="s">
        <v>5</v>
      </c>
      <c r="C38" s="2">
        <v>120</v>
      </c>
      <c r="D38" s="2">
        <f>C38</f>
        <v>120</v>
      </c>
      <c r="E38" s="2">
        <f>C38-D38</f>
        <v>0</v>
      </c>
      <c r="F38" s="1" t="s">
        <v>25</v>
      </c>
      <c r="G38" s="1" t="s">
        <v>24</v>
      </c>
    </row>
    <row r="39" spans="1:7" ht="12.75" outlineLevel="2">
      <c r="A39" s="1" t="s">
        <v>8</v>
      </c>
      <c r="B39" s="1" t="s">
        <v>5</v>
      </c>
      <c r="C39" s="2">
        <v>120</v>
      </c>
      <c r="D39" s="2">
        <f>C39</f>
        <v>120</v>
      </c>
      <c r="E39" s="2">
        <f>C39-D39</f>
        <v>0</v>
      </c>
      <c r="F39" s="1" t="s">
        <v>25</v>
      </c>
      <c r="G39" s="1" t="s">
        <v>24</v>
      </c>
    </row>
    <row r="40" spans="1:7" ht="12.75" outlineLevel="2">
      <c r="A40" s="3" t="s">
        <v>8</v>
      </c>
      <c r="B40" s="3" t="s">
        <v>5</v>
      </c>
      <c r="C40" s="4">
        <v>240</v>
      </c>
      <c r="D40" s="2">
        <f>C40</f>
        <v>240</v>
      </c>
      <c r="E40" s="2">
        <f>C40-D40</f>
        <v>0</v>
      </c>
      <c r="F40" s="3" t="s">
        <v>25</v>
      </c>
      <c r="G40" s="3" t="s">
        <v>24</v>
      </c>
    </row>
    <row r="41" spans="1:7" ht="12.75" outlineLevel="2">
      <c r="A41" s="3" t="s">
        <v>8</v>
      </c>
      <c r="B41" s="3" t="s">
        <v>5</v>
      </c>
      <c r="C41" s="4">
        <v>480</v>
      </c>
      <c r="D41" s="2">
        <f>C41</f>
        <v>480</v>
      </c>
      <c r="E41" s="2">
        <f>C41-D41</f>
        <v>0</v>
      </c>
      <c r="F41" s="3" t="s">
        <v>25</v>
      </c>
      <c r="G41" s="3" t="s">
        <v>24</v>
      </c>
    </row>
    <row r="42" spans="1:7" ht="12.75" outlineLevel="1">
      <c r="A42" s="3"/>
      <c r="B42" s="3"/>
      <c r="C42" s="20">
        <f>SUBTOTAL(9,C37:C41)</f>
        <v>1080</v>
      </c>
      <c r="D42" s="21">
        <f>SUBTOTAL(9,D37:D41)</f>
        <v>1080</v>
      </c>
      <c r="E42" s="21">
        <f>SUBTOTAL(9,E37:E41)</f>
        <v>0</v>
      </c>
      <c r="F42" s="3"/>
      <c r="G42" s="24" t="s">
        <v>116</v>
      </c>
    </row>
    <row r="43" spans="1:7" ht="12.75" outlineLevel="2">
      <c r="A43" s="3" t="s">
        <v>8</v>
      </c>
      <c r="B43" s="3" t="s">
        <v>5</v>
      </c>
      <c r="C43" s="4">
        <v>2040</v>
      </c>
      <c r="D43" s="2">
        <v>505</v>
      </c>
      <c r="E43" s="2">
        <f>C43-D43</f>
        <v>1535</v>
      </c>
      <c r="F43" s="3" t="s">
        <v>27</v>
      </c>
      <c r="G43" s="3" t="s">
        <v>26</v>
      </c>
    </row>
    <row r="44" spans="1:7" ht="12.75" outlineLevel="1">
      <c r="A44" s="3"/>
      <c r="B44" s="3"/>
      <c r="C44" s="20">
        <f>SUBTOTAL(9,C43:C43)</f>
        <v>2040</v>
      </c>
      <c r="D44" s="21">
        <f>SUBTOTAL(9,D43:D43)</f>
        <v>505</v>
      </c>
      <c r="E44" s="21">
        <f>SUBTOTAL(9,E43:E43)</f>
        <v>1535</v>
      </c>
      <c r="F44" s="3"/>
      <c r="G44" s="24" t="s">
        <v>117</v>
      </c>
    </row>
    <row r="45" spans="1:7" ht="12.75" outlineLevel="2">
      <c r="A45" s="3" t="s">
        <v>8</v>
      </c>
      <c r="B45" s="3" t="s">
        <v>5</v>
      </c>
      <c r="C45" s="4">
        <v>2880</v>
      </c>
      <c r="D45" s="2">
        <v>713</v>
      </c>
      <c r="E45" s="2">
        <f>C45-D45</f>
        <v>2167</v>
      </c>
      <c r="F45" s="3" t="s">
        <v>28</v>
      </c>
      <c r="G45" s="3" t="s">
        <v>29</v>
      </c>
    </row>
    <row r="46" spans="1:7" ht="12.75" outlineLevel="1">
      <c r="A46" s="3"/>
      <c r="B46" s="3"/>
      <c r="C46" s="20">
        <f>SUBTOTAL(9,C45:C45)</f>
        <v>2880</v>
      </c>
      <c r="D46" s="21">
        <f>SUBTOTAL(9,D45:D45)</f>
        <v>713</v>
      </c>
      <c r="E46" s="21">
        <f>SUBTOTAL(9,E45:E45)</f>
        <v>2167</v>
      </c>
      <c r="F46" s="3"/>
      <c r="G46" s="24" t="s">
        <v>118</v>
      </c>
    </row>
    <row r="47" spans="1:7" ht="12.75" outlineLevel="2">
      <c r="A47" s="3" t="s">
        <v>8</v>
      </c>
      <c r="B47" s="3" t="s">
        <v>5</v>
      </c>
      <c r="C47" s="4">
        <v>480</v>
      </c>
      <c r="D47" s="2">
        <f>C47</f>
        <v>480</v>
      </c>
      <c r="E47" s="2">
        <f>C47-D47</f>
        <v>0</v>
      </c>
      <c r="F47" s="3" t="s">
        <v>30</v>
      </c>
      <c r="G47" s="3" t="s">
        <v>31</v>
      </c>
    </row>
    <row r="48" spans="1:7" ht="12.75" outlineLevel="1">
      <c r="A48" s="3"/>
      <c r="B48" s="3"/>
      <c r="C48" s="20">
        <f>SUBTOTAL(9,C47:C47)</f>
        <v>480</v>
      </c>
      <c r="D48" s="21">
        <f>SUBTOTAL(9,D47:D47)</f>
        <v>480</v>
      </c>
      <c r="E48" s="21">
        <f>SUBTOTAL(9,E47:E47)</f>
        <v>0</v>
      </c>
      <c r="F48" s="3"/>
      <c r="G48" s="24" t="s">
        <v>119</v>
      </c>
    </row>
    <row r="49" spans="1:7" ht="12.75" outlineLevel="2">
      <c r="A49" s="3" t="s">
        <v>8</v>
      </c>
      <c r="B49" s="3" t="s">
        <v>5</v>
      </c>
      <c r="C49" s="4">
        <v>120</v>
      </c>
      <c r="D49" s="2">
        <f>C49</f>
        <v>120</v>
      </c>
      <c r="E49" s="2">
        <f>C49-D49</f>
        <v>0</v>
      </c>
      <c r="F49" s="3" t="s">
        <v>32</v>
      </c>
      <c r="G49" s="3" t="s">
        <v>33</v>
      </c>
    </row>
    <row r="50" spans="1:7" ht="12.75" outlineLevel="2">
      <c r="A50" s="3" t="s">
        <v>8</v>
      </c>
      <c r="B50" s="3" t="s">
        <v>5</v>
      </c>
      <c r="C50" s="4">
        <v>1920</v>
      </c>
      <c r="D50" s="2">
        <v>475</v>
      </c>
      <c r="E50" s="2">
        <f>C50-D50</f>
        <v>1445</v>
      </c>
      <c r="F50" s="3" t="s">
        <v>32</v>
      </c>
      <c r="G50" s="3" t="s">
        <v>33</v>
      </c>
    </row>
    <row r="51" spans="1:7" ht="12.75" outlineLevel="1">
      <c r="A51" s="3"/>
      <c r="B51" s="3"/>
      <c r="C51" s="20">
        <f>SUBTOTAL(9,C49:C50)</f>
        <v>2040</v>
      </c>
      <c r="D51" s="21">
        <f>SUBTOTAL(9,D49:D50)</f>
        <v>595</v>
      </c>
      <c r="E51" s="21">
        <f>SUBTOTAL(9,E49:E50)</f>
        <v>1445</v>
      </c>
      <c r="F51" s="3"/>
      <c r="G51" s="24" t="s">
        <v>120</v>
      </c>
    </row>
    <row r="52" spans="1:7" ht="12.75" outlineLevel="2">
      <c r="A52" s="1" t="s">
        <v>8</v>
      </c>
      <c r="B52" s="1" t="s">
        <v>5</v>
      </c>
      <c r="C52" s="2">
        <v>1200</v>
      </c>
      <c r="D52" s="2">
        <v>300</v>
      </c>
      <c r="E52" s="2">
        <f>C52-D52</f>
        <v>900</v>
      </c>
      <c r="F52" s="1" t="s">
        <v>35</v>
      </c>
      <c r="G52" s="1" t="s">
        <v>34</v>
      </c>
    </row>
    <row r="53" spans="1:7" ht="12.75" outlineLevel="1">
      <c r="A53" s="3"/>
      <c r="B53" s="3"/>
      <c r="C53" s="20">
        <f>SUBTOTAL(9,C52:C52)</f>
        <v>1200</v>
      </c>
      <c r="D53" s="21">
        <f>SUBTOTAL(9,D52:D52)</f>
        <v>300</v>
      </c>
      <c r="E53" s="21">
        <f>SUBTOTAL(9,E52:E52)</f>
        <v>900</v>
      </c>
      <c r="F53" s="3"/>
      <c r="G53" s="24" t="s">
        <v>121</v>
      </c>
    </row>
    <row r="54" spans="1:7" ht="12.75" outlineLevel="2">
      <c r="A54" s="3" t="s">
        <v>8</v>
      </c>
      <c r="B54" s="3" t="s">
        <v>5</v>
      </c>
      <c r="C54" s="4">
        <v>120</v>
      </c>
      <c r="D54" s="2">
        <f>C54</f>
        <v>120</v>
      </c>
      <c r="E54" s="2">
        <f>C54-D54</f>
        <v>0</v>
      </c>
      <c r="F54" s="3" t="s">
        <v>36</v>
      </c>
      <c r="G54" s="3" t="s">
        <v>37</v>
      </c>
    </row>
    <row r="55" spans="1:7" ht="12.75" outlineLevel="1">
      <c r="A55" s="3"/>
      <c r="B55" s="3"/>
      <c r="C55" s="20">
        <f>SUBTOTAL(9,C54:C54)</f>
        <v>120</v>
      </c>
      <c r="D55" s="21">
        <f>SUBTOTAL(9,D54:D54)</f>
        <v>120</v>
      </c>
      <c r="E55" s="21">
        <f>SUBTOTAL(9,E54:E54)</f>
        <v>0</v>
      </c>
      <c r="F55" s="3"/>
      <c r="G55" s="24" t="s">
        <v>122</v>
      </c>
    </row>
    <row r="56" spans="1:7" ht="12.75" outlineLevel="2">
      <c r="A56" s="1" t="s">
        <v>8</v>
      </c>
      <c r="B56" s="1" t="s">
        <v>5</v>
      </c>
      <c r="C56" s="2">
        <v>399.6</v>
      </c>
      <c r="D56" s="2">
        <f>C56</f>
        <v>399.6</v>
      </c>
      <c r="E56" s="2">
        <f>C56-D56</f>
        <v>0</v>
      </c>
      <c r="F56" s="1" t="s">
        <v>38</v>
      </c>
      <c r="G56" s="1" t="s">
        <v>39</v>
      </c>
    </row>
    <row r="57" spans="1:7" ht="12.75" outlineLevel="2">
      <c r="A57" s="3" t="s">
        <v>19</v>
      </c>
      <c r="B57" s="3" t="s">
        <v>5</v>
      </c>
      <c r="C57" s="4">
        <v>480</v>
      </c>
      <c r="D57" s="4">
        <f>C57</f>
        <v>480</v>
      </c>
      <c r="E57" s="2">
        <f>C57-D57</f>
        <v>0</v>
      </c>
      <c r="F57" s="3" t="s">
        <v>38</v>
      </c>
      <c r="G57" s="3" t="s">
        <v>39</v>
      </c>
    </row>
    <row r="58" spans="1:7" ht="12.75" outlineLevel="1">
      <c r="A58" s="3"/>
      <c r="B58" s="3"/>
      <c r="C58" s="20">
        <f>SUBTOTAL(9,C56:C57)</f>
        <v>879.6</v>
      </c>
      <c r="D58" s="20">
        <f>SUBTOTAL(9,D56:D57)</f>
        <v>879.6</v>
      </c>
      <c r="E58" s="21">
        <f>SUBTOTAL(9,E56:E57)</f>
        <v>0</v>
      </c>
      <c r="F58" s="3"/>
      <c r="G58" s="24" t="s">
        <v>123</v>
      </c>
    </row>
    <row r="59" spans="1:7" ht="12.75" outlineLevel="2">
      <c r="A59" s="1" t="s">
        <v>8</v>
      </c>
      <c r="B59" s="1" t="s">
        <v>5</v>
      </c>
      <c r="C59" s="2">
        <v>120</v>
      </c>
      <c r="D59" s="2">
        <f>C59</f>
        <v>120</v>
      </c>
      <c r="E59" s="2">
        <f>C59-D59</f>
        <v>0</v>
      </c>
      <c r="F59" s="1" t="s">
        <v>41</v>
      </c>
      <c r="G59" s="1" t="s">
        <v>40</v>
      </c>
    </row>
    <row r="60" spans="1:7" ht="12.75" outlineLevel="2">
      <c r="A60" s="1" t="s">
        <v>8</v>
      </c>
      <c r="B60" s="1" t="s">
        <v>5</v>
      </c>
      <c r="C60" s="2">
        <v>120</v>
      </c>
      <c r="D60" s="2">
        <f>C60</f>
        <v>120</v>
      </c>
      <c r="E60" s="2">
        <f>C60-D60</f>
        <v>0</v>
      </c>
      <c r="F60" s="1" t="s">
        <v>41</v>
      </c>
      <c r="G60" s="1" t="s">
        <v>40</v>
      </c>
    </row>
    <row r="61" spans="1:7" ht="12.75" outlineLevel="1">
      <c r="A61" s="1"/>
      <c r="B61" s="1"/>
      <c r="C61" s="21">
        <f>SUBTOTAL(9,C59:C60)</f>
        <v>240</v>
      </c>
      <c r="D61" s="21">
        <f>SUBTOTAL(9,D59:D60)</f>
        <v>240</v>
      </c>
      <c r="E61" s="21">
        <f>SUBTOTAL(9,E59:E60)</f>
        <v>0</v>
      </c>
      <c r="F61" s="1"/>
      <c r="G61" s="25" t="s">
        <v>124</v>
      </c>
    </row>
    <row r="62" spans="1:7" ht="12.75" outlineLevel="2">
      <c r="A62" s="1" t="s">
        <v>19</v>
      </c>
      <c r="B62" s="1" t="s">
        <v>5</v>
      </c>
      <c r="C62" s="2">
        <v>279.6</v>
      </c>
      <c r="D62" s="2">
        <f>C62</f>
        <v>279.6</v>
      </c>
      <c r="E62" s="2">
        <f>C62-D62</f>
        <v>0</v>
      </c>
      <c r="F62" s="1" t="s">
        <v>42</v>
      </c>
      <c r="G62" s="1" t="s">
        <v>43</v>
      </c>
    </row>
    <row r="63" spans="1:7" ht="12.75" outlineLevel="2">
      <c r="A63" s="1" t="s">
        <v>8</v>
      </c>
      <c r="B63" s="1" t="s">
        <v>5</v>
      </c>
      <c r="C63" s="2">
        <v>1680</v>
      </c>
      <c r="D63" s="2">
        <v>416</v>
      </c>
      <c r="E63" s="2">
        <f>C63-D63</f>
        <v>1264</v>
      </c>
      <c r="F63" s="1" t="s">
        <v>42</v>
      </c>
      <c r="G63" s="1" t="s">
        <v>43</v>
      </c>
    </row>
    <row r="64" spans="1:7" ht="12.75" outlineLevel="2">
      <c r="A64" s="1" t="s">
        <v>8</v>
      </c>
      <c r="B64" s="1" t="s">
        <v>5</v>
      </c>
      <c r="C64" s="2">
        <v>879.6</v>
      </c>
      <c r="D64" s="4">
        <f>C64</f>
        <v>879.6</v>
      </c>
      <c r="E64" s="2">
        <f>C64-D64</f>
        <v>0</v>
      </c>
      <c r="F64" s="1" t="s">
        <v>42</v>
      </c>
      <c r="G64" s="1" t="s">
        <v>43</v>
      </c>
    </row>
    <row r="65" spans="1:7" ht="12.75" outlineLevel="1">
      <c r="A65" s="3"/>
      <c r="B65" s="3"/>
      <c r="C65" s="20">
        <f>SUBTOTAL(9,C62:C64)</f>
        <v>2839.2</v>
      </c>
      <c r="D65" s="20">
        <f>SUBTOTAL(9,D62:D64)</f>
        <v>1575.2</v>
      </c>
      <c r="E65" s="21">
        <f>SUBTOTAL(9,E62:E64)</f>
        <v>1264</v>
      </c>
      <c r="F65" s="3"/>
      <c r="G65" s="24" t="s">
        <v>125</v>
      </c>
    </row>
    <row r="66" spans="1:7" ht="12.75" outlineLevel="2">
      <c r="A66" s="3" t="s">
        <v>8</v>
      </c>
      <c r="B66" s="3" t="s">
        <v>5</v>
      </c>
      <c r="C66" s="4">
        <v>3638.4</v>
      </c>
      <c r="D66" s="2">
        <v>0</v>
      </c>
      <c r="E66" s="2">
        <f aca="true" t="shared" si="1" ref="E66:E72">C66-D66</f>
        <v>3638.4</v>
      </c>
      <c r="F66" s="3" t="s">
        <v>44</v>
      </c>
      <c r="G66" s="3" t="s">
        <v>45</v>
      </c>
    </row>
    <row r="67" spans="1:7" ht="12.75" outlineLevel="2">
      <c r="A67" s="1" t="s">
        <v>19</v>
      </c>
      <c r="B67" s="1" t="s">
        <v>5</v>
      </c>
      <c r="C67" s="2">
        <v>120</v>
      </c>
      <c r="D67" s="2">
        <f>C67</f>
        <v>120</v>
      </c>
      <c r="E67" s="2">
        <f t="shared" si="1"/>
        <v>0</v>
      </c>
      <c r="F67" s="1" t="s">
        <v>44</v>
      </c>
      <c r="G67" s="1" t="s">
        <v>45</v>
      </c>
    </row>
    <row r="68" spans="1:7" ht="12.75" outlineLevel="2">
      <c r="A68" s="3" t="s">
        <v>8</v>
      </c>
      <c r="B68" s="3" t="s">
        <v>5</v>
      </c>
      <c r="C68" s="4">
        <v>199.2</v>
      </c>
      <c r="D68" s="2">
        <f>C68</f>
        <v>199.2</v>
      </c>
      <c r="E68" s="2">
        <f t="shared" si="1"/>
        <v>0</v>
      </c>
      <c r="F68" s="3" t="s">
        <v>44</v>
      </c>
      <c r="G68" s="3" t="s">
        <v>45</v>
      </c>
    </row>
    <row r="69" spans="1:7" ht="12.75" outlineLevel="2">
      <c r="A69" s="3" t="s">
        <v>8</v>
      </c>
      <c r="B69" s="3" t="s">
        <v>5</v>
      </c>
      <c r="C69" s="4">
        <v>360</v>
      </c>
      <c r="D69" s="2">
        <f>C69</f>
        <v>360</v>
      </c>
      <c r="E69" s="2">
        <f t="shared" si="1"/>
        <v>0</v>
      </c>
      <c r="F69" s="3" t="s">
        <v>44</v>
      </c>
      <c r="G69" s="3" t="s">
        <v>45</v>
      </c>
    </row>
    <row r="70" spans="1:7" ht="12.75" outlineLevel="2">
      <c r="A70" s="3" t="s">
        <v>8</v>
      </c>
      <c r="B70" s="3" t="s">
        <v>5</v>
      </c>
      <c r="C70" s="4">
        <v>720</v>
      </c>
      <c r="D70" s="2">
        <f>C70</f>
        <v>720</v>
      </c>
      <c r="E70" s="2">
        <f t="shared" si="1"/>
        <v>0</v>
      </c>
      <c r="F70" s="3" t="s">
        <v>44</v>
      </c>
      <c r="G70" s="3" t="s">
        <v>45</v>
      </c>
    </row>
    <row r="71" spans="1:7" ht="12.75" outlineLevel="2">
      <c r="A71" s="1" t="s">
        <v>8</v>
      </c>
      <c r="B71" s="1" t="s">
        <v>5</v>
      </c>
      <c r="C71" s="2">
        <v>4638</v>
      </c>
      <c r="D71" s="2">
        <v>1145.4</v>
      </c>
      <c r="E71" s="2">
        <f t="shared" si="1"/>
        <v>3492.6</v>
      </c>
      <c r="F71" s="1" t="s">
        <v>44</v>
      </c>
      <c r="G71" s="1" t="s">
        <v>45</v>
      </c>
    </row>
    <row r="72" spans="1:7" ht="12.75" outlineLevel="2">
      <c r="A72" s="3" t="s">
        <v>8</v>
      </c>
      <c r="B72" s="3" t="s">
        <v>5</v>
      </c>
      <c r="C72" s="4">
        <v>1198.8</v>
      </c>
      <c r="D72" s="4">
        <f>C72</f>
        <v>1198.8</v>
      </c>
      <c r="E72" s="2">
        <f t="shared" si="1"/>
        <v>0</v>
      </c>
      <c r="F72" s="3" t="s">
        <v>44</v>
      </c>
      <c r="G72" s="3" t="s">
        <v>45</v>
      </c>
    </row>
    <row r="73" spans="1:7" ht="12.75" outlineLevel="1">
      <c r="A73" s="3"/>
      <c r="B73" s="3"/>
      <c r="C73" s="20">
        <f>SUBTOTAL(9,C66:C72)</f>
        <v>10874.4</v>
      </c>
      <c r="D73" s="20">
        <f>SUBTOTAL(9,D66:D72)</f>
        <v>3743.4000000000005</v>
      </c>
      <c r="E73" s="21">
        <f>SUBTOTAL(9,E66:E72)</f>
        <v>7131</v>
      </c>
      <c r="F73" s="3"/>
      <c r="G73" s="24" t="s">
        <v>126</v>
      </c>
    </row>
    <row r="74" spans="1:7" ht="12.75" outlineLevel="2">
      <c r="A74" s="1" t="s">
        <v>8</v>
      </c>
      <c r="B74" s="1" t="s">
        <v>5</v>
      </c>
      <c r="C74" s="2">
        <v>5400</v>
      </c>
      <c r="D74" s="2">
        <v>0</v>
      </c>
      <c r="E74" s="2">
        <f>C74-D74</f>
        <v>5400</v>
      </c>
      <c r="F74" s="1" t="s">
        <v>47</v>
      </c>
      <c r="G74" s="1" t="s">
        <v>46</v>
      </c>
    </row>
    <row r="75" spans="1:7" ht="12.75" outlineLevel="2">
      <c r="A75" s="1" t="s">
        <v>8</v>
      </c>
      <c r="B75" s="1" t="s">
        <v>5</v>
      </c>
      <c r="C75" s="2">
        <v>2160</v>
      </c>
      <c r="D75" s="2">
        <v>1870</v>
      </c>
      <c r="E75" s="2">
        <f>C75-D75</f>
        <v>290</v>
      </c>
      <c r="F75" s="1" t="s">
        <v>47</v>
      </c>
      <c r="G75" s="1" t="s">
        <v>46</v>
      </c>
    </row>
    <row r="76" spans="1:7" ht="12.75" outlineLevel="1">
      <c r="A76" s="1"/>
      <c r="B76" s="1"/>
      <c r="C76" s="21">
        <f>SUBTOTAL(9,C74:C75)</f>
        <v>7560</v>
      </c>
      <c r="D76" s="21">
        <f>SUBTOTAL(9,D74:D75)</f>
        <v>1870</v>
      </c>
      <c r="E76" s="21">
        <f>SUBTOTAL(9,E74:E75)</f>
        <v>5690</v>
      </c>
      <c r="F76" s="1"/>
      <c r="G76" s="25" t="s">
        <v>127</v>
      </c>
    </row>
    <row r="77" spans="1:7" ht="12.75" outlineLevel="2">
      <c r="A77" s="1" t="s">
        <v>8</v>
      </c>
      <c r="B77" s="1" t="s">
        <v>5</v>
      </c>
      <c r="C77" s="2">
        <v>240</v>
      </c>
      <c r="D77" s="2">
        <f>C77</f>
        <v>240</v>
      </c>
      <c r="E77" s="2">
        <f>C77-D77</f>
        <v>0</v>
      </c>
      <c r="F77" s="1" t="s">
        <v>49</v>
      </c>
      <c r="G77" s="1" t="s">
        <v>48</v>
      </c>
    </row>
    <row r="78" spans="1:7" ht="12.75" outlineLevel="1">
      <c r="A78" s="3"/>
      <c r="B78" s="3"/>
      <c r="C78" s="20">
        <f>SUBTOTAL(9,C77:C77)</f>
        <v>240</v>
      </c>
      <c r="D78" s="21">
        <f>SUBTOTAL(9,D77:D77)</f>
        <v>240</v>
      </c>
      <c r="E78" s="21">
        <f>SUBTOTAL(9,E77:E77)</f>
        <v>0</v>
      </c>
      <c r="F78" s="3"/>
      <c r="G78" s="24" t="s">
        <v>128</v>
      </c>
    </row>
    <row r="79" spans="1:7" ht="12.75" outlineLevel="2">
      <c r="A79" s="3" t="s">
        <v>8</v>
      </c>
      <c r="B79" s="3" t="s">
        <v>5</v>
      </c>
      <c r="C79" s="4">
        <v>159.6</v>
      </c>
      <c r="D79" s="2">
        <f>C79</f>
        <v>159.6</v>
      </c>
      <c r="E79" s="2">
        <f>C79-D79</f>
        <v>0</v>
      </c>
      <c r="F79" s="3" t="s">
        <v>50</v>
      </c>
      <c r="G79" s="3" t="s">
        <v>51</v>
      </c>
    </row>
    <row r="80" spans="1:7" ht="12.75" outlineLevel="1">
      <c r="A80" s="3"/>
      <c r="B80" s="3"/>
      <c r="C80" s="20">
        <f>SUBTOTAL(9,C79:C79)</f>
        <v>159.6</v>
      </c>
      <c r="D80" s="21">
        <f>SUBTOTAL(9,D79:D79)</f>
        <v>159.6</v>
      </c>
      <c r="E80" s="21">
        <f>SUBTOTAL(9,E79:E79)</f>
        <v>0</v>
      </c>
      <c r="F80" s="3"/>
      <c r="G80" s="24" t="s">
        <v>129</v>
      </c>
    </row>
    <row r="81" spans="1:7" ht="12.75" outlineLevel="2">
      <c r="A81" s="3" t="s">
        <v>8</v>
      </c>
      <c r="B81" s="3" t="s">
        <v>5</v>
      </c>
      <c r="C81" s="4">
        <v>120</v>
      </c>
      <c r="D81" s="2">
        <f>C81</f>
        <v>120</v>
      </c>
      <c r="E81" s="2">
        <f>C81-D81</f>
        <v>0</v>
      </c>
      <c r="F81" s="3" t="s">
        <v>52</v>
      </c>
      <c r="G81" s="3" t="s">
        <v>53</v>
      </c>
    </row>
    <row r="82" spans="1:7" ht="12.75" outlineLevel="2">
      <c r="A82" s="1" t="s">
        <v>19</v>
      </c>
      <c r="B82" s="1" t="s">
        <v>5</v>
      </c>
      <c r="C82" s="2">
        <v>480</v>
      </c>
      <c r="D82" s="2">
        <f>C82</f>
        <v>480</v>
      </c>
      <c r="E82" s="2">
        <f>C82-D82</f>
        <v>0</v>
      </c>
      <c r="F82" s="1" t="s">
        <v>52</v>
      </c>
      <c r="G82" s="1" t="s">
        <v>53</v>
      </c>
    </row>
    <row r="83" spans="1:7" ht="12.75" outlineLevel="2">
      <c r="A83" s="3" t="s">
        <v>8</v>
      </c>
      <c r="B83" s="3" t="s">
        <v>5</v>
      </c>
      <c r="C83" s="4">
        <v>2280</v>
      </c>
      <c r="D83" s="4">
        <v>564</v>
      </c>
      <c r="E83" s="2">
        <f>C83-D83</f>
        <v>1716</v>
      </c>
      <c r="F83" s="3" t="s">
        <v>52</v>
      </c>
      <c r="G83" s="3" t="s">
        <v>53</v>
      </c>
    </row>
    <row r="84" spans="1:7" ht="12.75" outlineLevel="1">
      <c r="A84" s="3"/>
      <c r="B84" s="3"/>
      <c r="C84" s="20">
        <f>SUBTOTAL(9,C81:C83)</f>
        <v>2880</v>
      </c>
      <c r="D84" s="20">
        <f>SUBTOTAL(9,D81:D83)</f>
        <v>1164</v>
      </c>
      <c r="E84" s="21">
        <f>SUBTOTAL(9,E81:E83)</f>
        <v>1716</v>
      </c>
      <c r="F84" s="3"/>
      <c r="G84" s="24" t="s">
        <v>130</v>
      </c>
    </row>
    <row r="85" spans="1:7" ht="12.75" outlineLevel="2">
      <c r="A85" s="3" t="s">
        <v>8</v>
      </c>
      <c r="B85" s="3" t="s">
        <v>5</v>
      </c>
      <c r="C85" s="4">
        <v>240</v>
      </c>
      <c r="D85" s="2">
        <f>C85</f>
        <v>240</v>
      </c>
      <c r="E85" s="2">
        <f>C85-D85</f>
        <v>0</v>
      </c>
      <c r="F85" s="3" t="s">
        <v>54</v>
      </c>
      <c r="G85" s="3" t="s">
        <v>55</v>
      </c>
    </row>
    <row r="86" spans="1:7" ht="12.75" outlineLevel="2">
      <c r="A86" s="3" t="s">
        <v>8</v>
      </c>
      <c r="B86" s="3" t="s">
        <v>5</v>
      </c>
      <c r="C86" s="4">
        <v>360</v>
      </c>
      <c r="D86" s="2">
        <f>C86</f>
        <v>360</v>
      </c>
      <c r="E86" s="2">
        <f>C86-D86</f>
        <v>0</v>
      </c>
      <c r="F86" s="3" t="s">
        <v>54</v>
      </c>
      <c r="G86" s="3" t="s">
        <v>55</v>
      </c>
    </row>
    <row r="87" spans="1:7" ht="12.75" outlineLevel="2">
      <c r="A87" s="3" t="s">
        <v>8</v>
      </c>
      <c r="B87" s="3" t="s">
        <v>5</v>
      </c>
      <c r="C87" s="4">
        <v>480</v>
      </c>
      <c r="D87" s="2">
        <f>C87</f>
        <v>480</v>
      </c>
      <c r="E87" s="2">
        <f>C87-D87</f>
        <v>0</v>
      </c>
      <c r="F87" s="3" t="s">
        <v>54</v>
      </c>
      <c r="G87" s="3" t="s">
        <v>55</v>
      </c>
    </row>
    <row r="88" spans="1:7" ht="12.75" outlineLevel="2">
      <c r="A88" s="3" t="s">
        <v>19</v>
      </c>
      <c r="B88" s="3" t="s">
        <v>5</v>
      </c>
      <c r="C88" s="4">
        <v>2119.2</v>
      </c>
      <c r="D88" s="2">
        <f>C88</f>
        <v>2119.2</v>
      </c>
      <c r="E88" s="2">
        <f>C88-D88</f>
        <v>0</v>
      </c>
      <c r="F88" s="3" t="s">
        <v>54</v>
      </c>
      <c r="G88" s="3" t="s">
        <v>55</v>
      </c>
    </row>
    <row r="89" spans="1:7" ht="12.75" outlineLevel="2">
      <c r="A89" s="3" t="s">
        <v>8</v>
      </c>
      <c r="B89" s="3" t="s">
        <v>5</v>
      </c>
      <c r="C89" s="4">
        <v>53804.4</v>
      </c>
      <c r="D89" s="4">
        <v>13310.4</v>
      </c>
      <c r="E89" s="2">
        <f>C89-D89</f>
        <v>40494</v>
      </c>
      <c r="F89" s="3" t="s">
        <v>54</v>
      </c>
      <c r="G89" s="3" t="s">
        <v>55</v>
      </c>
    </row>
    <row r="90" spans="1:7" ht="12.75" outlineLevel="1">
      <c r="A90" s="3"/>
      <c r="B90" s="3"/>
      <c r="C90" s="20">
        <f>SUBTOTAL(9,C85:C89)</f>
        <v>57003.6</v>
      </c>
      <c r="D90" s="20">
        <f>SUBTOTAL(9,D85:D89)</f>
        <v>16509.6</v>
      </c>
      <c r="E90" s="21">
        <f>SUBTOTAL(9,E85:E89)</f>
        <v>40494</v>
      </c>
      <c r="F90" s="3"/>
      <c r="G90" s="24" t="s">
        <v>131</v>
      </c>
    </row>
    <row r="91" spans="1:7" ht="12.75" outlineLevel="2">
      <c r="A91" s="1" t="s">
        <v>8</v>
      </c>
      <c r="B91" s="1" t="s">
        <v>5</v>
      </c>
      <c r="C91" s="2">
        <v>360</v>
      </c>
      <c r="D91" s="2">
        <f>C91</f>
        <v>360</v>
      </c>
      <c r="E91" s="2">
        <f>C91-D91</f>
        <v>0</v>
      </c>
      <c r="F91" s="1" t="s">
        <v>56</v>
      </c>
      <c r="G91" s="1" t="s">
        <v>57</v>
      </c>
    </row>
    <row r="92" spans="1:7" ht="12.75" outlineLevel="1">
      <c r="A92" s="1"/>
      <c r="B92" s="1"/>
      <c r="C92" s="21">
        <f>SUBTOTAL(9,C91:C91)</f>
        <v>360</v>
      </c>
      <c r="D92" s="21">
        <f>SUBTOTAL(9,D91:D91)</f>
        <v>360</v>
      </c>
      <c r="E92" s="21">
        <f>SUBTOTAL(9,E91:E91)</f>
        <v>0</v>
      </c>
      <c r="F92" s="1"/>
      <c r="G92" s="25" t="s">
        <v>132</v>
      </c>
    </row>
    <row r="93" spans="1:7" ht="12.75" outlineLevel="2">
      <c r="A93" s="1" t="s">
        <v>8</v>
      </c>
      <c r="B93" s="1" t="s">
        <v>5</v>
      </c>
      <c r="C93" s="2">
        <v>120</v>
      </c>
      <c r="D93" s="2">
        <f>C93</f>
        <v>120</v>
      </c>
      <c r="E93" s="2">
        <f>C93-D93</f>
        <v>0</v>
      </c>
      <c r="F93" s="1" t="s">
        <v>59</v>
      </c>
      <c r="G93" s="1" t="s">
        <v>58</v>
      </c>
    </row>
    <row r="94" spans="1:7" ht="12.75" outlineLevel="2">
      <c r="A94" s="1" t="s">
        <v>19</v>
      </c>
      <c r="B94" s="1" t="s">
        <v>5</v>
      </c>
      <c r="C94" s="2">
        <v>480</v>
      </c>
      <c r="D94" s="2">
        <f>C94</f>
        <v>480</v>
      </c>
      <c r="E94" s="2">
        <f>C94-D94</f>
        <v>0</v>
      </c>
      <c r="F94" s="1" t="s">
        <v>59</v>
      </c>
      <c r="G94" s="1" t="s">
        <v>58</v>
      </c>
    </row>
    <row r="95" spans="1:7" ht="12.75" outlineLevel="2">
      <c r="A95" s="1" t="s">
        <v>8</v>
      </c>
      <c r="B95" s="1" t="s">
        <v>5</v>
      </c>
      <c r="C95" s="2">
        <v>5148</v>
      </c>
      <c r="D95" s="4">
        <v>1273</v>
      </c>
      <c r="E95" s="2">
        <f>C95-D95</f>
        <v>3875</v>
      </c>
      <c r="F95" s="1" t="s">
        <v>59</v>
      </c>
      <c r="G95" s="1" t="s">
        <v>58</v>
      </c>
    </row>
    <row r="96" spans="1:7" ht="12.75" outlineLevel="1">
      <c r="A96" s="1"/>
      <c r="B96" s="1"/>
      <c r="C96" s="21">
        <f>SUBTOTAL(9,C93:C95)</f>
        <v>5748</v>
      </c>
      <c r="D96" s="20">
        <f>SUBTOTAL(9,D93:D95)</f>
        <v>1873</v>
      </c>
      <c r="E96" s="21">
        <f>SUBTOTAL(9,E93:E95)</f>
        <v>3875</v>
      </c>
      <c r="F96" s="1"/>
      <c r="G96" s="25" t="s">
        <v>133</v>
      </c>
    </row>
    <row r="97" spans="1:7" ht="12.75" outlineLevel="2">
      <c r="A97" s="1" t="s">
        <v>8</v>
      </c>
      <c r="B97" s="1" t="s">
        <v>5</v>
      </c>
      <c r="C97" s="2">
        <v>120</v>
      </c>
      <c r="D97" s="2">
        <f>C97</f>
        <v>120</v>
      </c>
      <c r="E97" s="2">
        <f>C97-D97</f>
        <v>0</v>
      </c>
      <c r="F97" s="1" t="s">
        <v>60</v>
      </c>
      <c r="G97" s="1" t="s">
        <v>61</v>
      </c>
    </row>
    <row r="98" spans="1:7" ht="12.75" outlineLevel="1">
      <c r="A98" s="3"/>
      <c r="B98" s="3"/>
      <c r="C98" s="20">
        <f>SUBTOTAL(9,C97:C97)</f>
        <v>120</v>
      </c>
      <c r="D98" s="21">
        <f>SUBTOTAL(9,D97:D97)</f>
        <v>120</v>
      </c>
      <c r="E98" s="21">
        <f>SUBTOTAL(9,E97:E97)</f>
        <v>0</v>
      </c>
      <c r="F98" s="3"/>
      <c r="G98" s="24" t="s">
        <v>134</v>
      </c>
    </row>
    <row r="99" spans="1:7" ht="12.75" outlineLevel="2">
      <c r="A99" s="3" t="s">
        <v>8</v>
      </c>
      <c r="B99" s="3" t="s">
        <v>5</v>
      </c>
      <c r="C99" s="4">
        <v>1557.6</v>
      </c>
      <c r="D99" s="2">
        <f>C99</f>
        <v>1557.6</v>
      </c>
      <c r="E99" s="2">
        <f>C99-D99</f>
        <v>0</v>
      </c>
      <c r="F99" s="3" t="s">
        <v>63</v>
      </c>
      <c r="G99" s="3" t="s">
        <v>62</v>
      </c>
    </row>
    <row r="100" spans="1:7" ht="12.75" outlineLevel="1">
      <c r="A100" s="3"/>
      <c r="B100" s="3"/>
      <c r="C100" s="20">
        <f>SUBTOTAL(9,C99:C99)</f>
        <v>1557.6</v>
      </c>
      <c r="D100" s="21">
        <f>SUBTOTAL(9,D99:D99)</f>
        <v>1557.6</v>
      </c>
      <c r="E100" s="21">
        <f>SUBTOTAL(9,E99:E99)</f>
        <v>0</v>
      </c>
      <c r="F100" s="3"/>
      <c r="G100" s="24" t="s">
        <v>135</v>
      </c>
    </row>
    <row r="101" spans="1:7" ht="12.75" outlineLevel="2">
      <c r="A101" s="3" t="s">
        <v>8</v>
      </c>
      <c r="B101" s="3" t="s">
        <v>5</v>
      </c>
      <c r="C101" s="4">
        <v>480</v>
      </c>
      <c r="D101" s="2">
        <f>C101</f>
        <v>480</v>
      </c>
      <c r="E101" s="2">
        <f>C101-D101</f>
        <v>0</v>
      </c>
      <c r="F101" s="3" t="s">
        <v>65</v>
      </c>
      <c r="G101" s="3" t="s">
        <v>64</v>
      </c>
    </row>
    <row r="102" spans="1:7" ht="12.75" outlineLevel="1">
      <c r="A102" s="3"/>
      <c r="B102" s="3"/>
      <c r="C102" s="20">
        <f>SUBTOTAL(9,C101:C101)</f>
        <v>480</v>
      </c>
      <c r="D102" s="21">
        <f>SUBTOTAL(9,D101:D101)</f>
        <v>480</v>
      </c>
      <c r="E102" s="21">
        <f>SUBTOTAL(9,E101:E101)</f>
        <v>0</v>
      </c>
      <c r="F102" s="3"/>
      <c r="G102" s="24" t="s">
        <v>136</v>
      </c>
    </row>
    <row r="103" spans="1:7" ht="12.75" outlineLevel="2">
      <c r="A103" s="3" t="s">
        <v>8</v>
      </c>
      <c r="B103" s="3" t="s">
        <v>5</v>
      </c>
      <c r="C103" s="4">
        <v>240</v>
      </c>
      <c r="D103" s="2">
        <f>C103</f>
        <v>240</v>
      </c>
      <c r="E103" s="2">
        <f>C103-D103</f>
        <v>0</v>
      </c>
      <c r="F103" s="3" t="s">
        <v>66</v>
      </c>
      <c r="G103" s="3" t="s">
        <v>67</v>
      </c>
    </row>
    <row r="104" spans="1:7" ht="12.75" outlineLevel="1">
      <c r="A104" s="3"/>
      <c r="B104" s="3"/>
      <c r="C104" s="20">
        <f>SUBTOTAL(9,C103:C103)</f>
        <v>240</v>
      </c>
      <c r="D104" s="21">
        <f>SUBTOTAL(9,D103:D103)</f>
        <v>240</v>
      </c>
      <c r="E104" s="21">
        <f>SUBTOTAL(9,E103:E103)</f>
        <v>0</v>
      </c>
      <c r="F104" s="3"/>
      <c r="G104" s="24" t="s">
        <v>137</v>
      </c>
    </row>
    <row r="105" spans="1:7" ht="12.75" outlineLevel="2">
      <c r="A105" s="1" t="s">
        <v>8</v>
      </c>
      <c r="B105" s="1" t="s">
        <v>5</v>
      </c>
      <c r="C105" s="2">
        <v>720</v>
      </c>
      <c r="D105" s="2">
        <f>C105</f>
        <v>720</v>
      </c>
      <c r="E105" s="2">
        <f>C105-D105</f>
        <v>0</v>
      </c>
      <c r="F105" s="1" t="s">
        <v>68</v>
      </c>
      <c r="G105" s="1" t="s">
        <v>69</v>
      </c>
    </row>
    <row r="106" spans="1:7" ht="12.75" outlineLevel="1">
      <c r="A106" s="1"/>
      <c r="B106" s="1"/>
      <c r="C106" s="21">
        <f>SUBTOTAL(9,C105:C105)</f>
        <v>720</v>
      </c>
      <c r="D106" s="21">
        <f>SUBTOTAL(9,D105:D105)</f>
        <v>720</v>
      </c>
      <c r="E106" s="21">
        <f>SUBTOTAL(9,E105:E105)</f>
        <v>0</v>
      </c>
      <c r="F106" s="1"/>
      <c r="G106" s="25" t="s">
        <v>138</v>
      </c>
    </row>
    <row r="107" spans="1:7" ht="12.75" outlineLevel="2">
      <c r="A107" s="1" t="s">
        <v>8</v>
      </c>
      <c r="B107" s="1" t="s">
        <v>5</v>
      </c>
      <c r="C107" s="2">
        <v>3554.4</v>
      </c>
      <c r="D107" s="2">
        <v>0</v>
      </c>
      <c r="E107" s="2">
        <f aca="true" t="shared" si="2" ref="E107:E113">C107-D107</f>
        <v>3554.4</v>
      </c>
      <c r="F107" s="1" t="s">
        <v>71</v>
      </c>
      <c r="G107" s="1" t="s">
        <v>70</v>
      </c>
    </row>
    <row r="108" spans="1:7" ht="12.75" outlineLevel="2">
      <c r="A108" s="1" t="s">
        <v>8</v>
      </c>
      <c r="B108" s="1" t="s">
        <v>5</v>
      </c>
      <c r="C108" s="2">
        <v>16344</v>
      </c>
      <c r="D108" s="2">
        <v>0</v>
      </c>
      <c r="E108" s="2">
        <f t="shared" si="2"/>
        <v>16344</v>
      </c>
      <c r="F108" s="1" t="s">
        <v>71</v>
      </c>
      <c r="G108" s="1" t="s">
        <v>70</v>
      </c>
    </row>
    <row r="109" spans="1:7" ht="12.75" outlineLevel="2">
      <c r="A109" s="1" t="s">
        <v>8</v>
      </c>
      <c r="B109" s="1" t="s">
        <v>5</v>
      </c>
      <c r="C109" s="2">
        <v>3439.2</v>
      </c>
      <c r="D109" s="2">
        <v>82.2</v>
      </c>
      <c r="E109" s="2">
        <f t="shared" si="2"/>
        <v>3357</v>
      </c>
      <c r="F109" s="1" t="s">
        <v>71</v>
      </c>
      <c r="G109" s="1" t="s">
        <v>70</v>
      </c>
    </row>
    <row r="110" spans="1:7" ht="12.75" outlineLevel="2">
      <c r="A110" s="1" t="s">
        <v>19</v>
      </c>
      <c r="B110" s="1" t="s">
        <v>5</v>
      </c>
      <c r="C110" s="2">
        <v>480</v>
      </c>
      <c r="D110" s="2">
        <f>C110</f>
        <v>480</v>
      </c>
      <c r="E110" s="2">
        <f t="shared" si="2"/>
        <v>0</v>
      </c>
      <c r="F110" s="1" t="s">
        <v>71</v>
      </c>
      <c r="G110" s="1" t="s">
        <v>70</v>
      </c>
    </row>
    <row r="111" spans="1:7" ht="12.75" outlineLevel="2">
      <c r="A111" s="1" t="s">
        <v>8</v>
      </c>
      <c r="B111" s="1" t="s">
        <v>5</v>
      </c>
      <c r="C111" s="2">
        <v>1718.4</v>
      </c>
      <c r="D111" s="2">
        <f>C111</f>
        <v>1718.4</v>
      </c>
      <c r="E111" s="2">
        <f t="shared" si="2"/>
        <v>0</v>
      </c>
      <c r="F111" s="1" t="s">
        <v>71</v>
      </c>
      <c r="G111" s="1" t="s">
        <v>70</v>
      </c>
    </row>
    <row r="112" spans="1:7" ht="12.75" outlineLevel="2">
      <c r="A112" s="1" t="s">
        <v>8</v>
      </c>
      <c r="B112" s="1" t="s">
        <v>5</v>
      </c>
      <c r="C112" s="2">
        <v>1944</v>
      </c>
      <c r="D112" s="2">
        <f>C112</f>
        <v>1944</v>
      </c>
      <c r="E112" s="2">
        <f t="shared" si="2"/>
        <v>0</v>
      </c>
      <c r="F112" s="1" t="s">
        <v>71</v>
      </c>
      <c r="G112" s="1" t="s">
        <v>70</v>
      </c>
    </row>
    <row r="113" spans="1:7" ht="12.75" outlineLevel="2">
      <c r="A113" s="1" t="s">
        <v>8</v>
      </c>
      <c r="B113" s="1" t="s">
        <v>5</v>
      </c>
      <c r="C113" s="2">
        <v>2438.4</v>
      </c>
      <c r="D113" s="4">
        <f>C113</f>
        <v>2438.4</v>
      </c>
      <c r="E113" s="2">
        <f t="shared" si="2"/>
        <v>0</v>
      </c>
      <c r="F113" s="1" t="s">
        <v>71</v>
      </c>
      <c r="G113" s="1" t="s">
        <v>70</v>
      </c>
    </row>
    <row r="114" spans="1:7" ht="12.75" outlineLevel="1">
      <c r="A114" s="1"/>
      <c r="B114" s="1"/>
      <c r="C114" s="21">
        <f>SUBTOTAL(9,C107:C113)</f>
        <v>29918.400000000005</v>
      </c>
      <c r="D114" s="20">
        <f>SUBTOTAL(9,D107:D113)</f>
        <v>6663</v>
      </c>
      <c r="E114" s="21">
        <f>SUBTOTAL(9,E107:E113)</f>
        <v>23255.4</v>
      </c>
      <c r="F114" s="1"/>
      <c r="G114" s="25" t="s">
        <v>139</v>
      </c>
    </row>
    <row r="115" spans="1:7" ht="12.75" outlineLevel="2">
      <c r="A115" s="1" t="s">
        <v>19</v>
      </c>
      <c r="B115" s="1" t="s">
        <v>5</v>
      </c>
      <c r="C115" s="2">
        <v>240</v>
      </c>
      <c r="D115" s="2">
        <f>C115</f>
        <v>240</v>
      </c>
      <c r="E115" s="2">
        <f>C115-D115</f>
        <v>0</v>
      </c>
      <c r="F115" s="1" t="s">
        <v>73</v>
      </c>
      <c r="G115" s="1" t="s">
        <v>72</v>
      </c>
    </row>
    <row r="116" spans="1:7" ht="12.75" outlineLevel="2">
      <c r="A116" s="1" t="s">
        <v>8</v>
      </c>
      <c r="B116" s="1" t="s">
        <v>5</v>
      </c>
      <c r="C116" s="2">
        <v>11119.2</v>
      </c>
      <c r="D116" s="4">
        <v>2750</v>
      </c>
      <c r="E116" s="2">
        <f>C116-D116</f>
        <v>8369.2</v>
      </c>
      <c r="F116" s="1" t="s">
        <v>73</v>
      </c>
      <c r="G116" s="1" t="s">
        <v>72</v>
      </c>
    </row>
    <row r="117" spans="1:7" ht="12.75" outlineLevel="1">
      <c r="A117" s="1"/>
      <c r="B117" s="1"/>
      <c r="C117" s="21">
        <f>SUBTOTAL(9,C115:C116)</f>
        <v>11359.2</v>
      </c>
      <c r="D117" s="20">
        <f>SUBTOTAL(9,D115:D116)</f>
        <v>2990</v>
      </c>
      <c r="E117" s="21">
        <f>SUBTOTAL(9,E115:E116)</f>
        <v>8369.2</v>
      </c>
      <c r="F117" s="1"/>
      <c r="G117" s="25" t="s">
        <v>140</v>
      </c>
    </row>
    <row r="118" spans="1:7" ht="12.75" outlineLevel="2">
      <c r="A118" s="1" t="s">
        <v>8</v>
      </c>
      <c r="B118" s="1" t="s">
        <v>5</v>
      </c>
      <c r="C118" s="2">
        <v>639.6</v>
      </c>
      <c r="D118" s="2">
        <f>C118</f>
        <v>639.6</v>
      </c>
      <c r="E118" s="2">
        <f>C118-D118</f>
        <v>0</v>
      </c>
      <c r="F118" s="1" t="s">
        <v>75</v>
      </c>
      <c r="G118" s="1" t="s">
        <v>74</v>
      </c>
    </row>
    <row r="119" spans="1:7" ht="12.75" outlineLevel="1">
      <c r="A119" s="1"/>
      <c r="B119" s="1"/>
      <c r="C119" s="21">
        <f>SUBTOTAL(9,C118:C118)</f>
        <v>639.6</v>
      </c>
      <c r="D119" s="21">
        <f>SUBTOTAL(9,D118:D118)</f>
        <v>639.6</v>
      </c>
      <c r="E119" s="21">
        <f>SUBTOTAL(9,E118:E118)</f>
        <v>0</v>
      </c>
      <c r="F119" s="1"/>
      <c r="G119" s="25" t="s">
        <v>141</v>
      </c>
    </row>
    <row r="120" spans="1:7" ht="12.75" outlineLevel="2">
      <c r="A120" s="1" t="s">
        <v>8</v>
      </c>
      <c r="B120" s="1" t="s">
        <v>5</v>
      </c>
      <c r="C120" s="2">
        <v>240</v>
      </c>
      <c r="D120" s="2">
        <f>C120</f>
        <v>240</v>
      </c>
      <c r="E120" s="2">
        <f>C120-D120</f>
        <v>0</v>
      </c>
      <c r="F120" s="1" t="s">
        <v>76</v>
      </c>
      <c r="G120" s="1" t="s">
        <v>77</v>
      </c>
    </row>
    <row r="121" spans="1:7" ht="12.75" outlineLevel="1">
      <c r="A121" s="3"/>
      <c r="B121" s="3"/>
      <c r="C121" s="20">
        <f>SUBTOTAL(9,C120:C120)</f>
        <v>240</v>
      </c>
      <c r="D121" s="21">
        <f>SUBTOTAL(9,D120:D120)</f>
        <v>240</v>
      </c>
      <c r="E121" s="21">
        <f>SUBTOTAL(9,E120:E120)</f>
        <v>0</v>
      </c>
      <c r="F121" s="3"/>
      <c r="G121" s="24" t="s">
        <v>142</v>
      </c>
    </row>
    <row r="122" spans="1:7" ht="12.75" outlineLevel="2">
      <c r="A122" s="3" t="s">
        <v>8</v>
      </c>
      <c r="B122" s="3" t="s">
        <v>5</v>
      </c>
      <c r="C122" s="4">
        <v>1440</v>
      </c>
      <c r="D122" s="2">
        <v>0</v>
      </c>
      <c r="E122" s="2">
        <f aca="true" t="shared" si="3" ref="E122:E137">C122-D122</f>
        <v>1440</v>
      </c>
      <c r="F122" s="3" t="s">
        <v>79</v>
      </c>
      <c r="G122" s="3" t="s">
        <v>78</v>
      </c>
    </row>
    <row r="123" spans="1:7" ht="12.75" outlineLevel="2">
      <c r="A123" s="1" t="s">
        <v>8</v>
      </c>
      <c r="B123" s="1" t="s">
        <v>5</v>
      </c>
      <c r="C123" s="2">
        <v>2998.8</v>
      </c>
      <c r="D123" s="2">
        <v>0</v>
      </c>
      <c r="E123" s="2">
        <f t="shared" si="3"/>
        <v>2998.8</v>
      </c>
      <c r="F123" s="1" t="s">
        <v>79</v>
      </c>
      <c r="G123" s="1" t="s">
        <v>78</v>
      </c>
    </row>
    <row r="124" spans="1:7" ht="12.75" outlineLevel="2">
      <c r="A124" s="3" t="s">
        <v>8</v>
      </c>
      <c r="B124" s="3" t="s">
        <v>5</v>
      </c>
      <c r="C124" s="4">
        <v>3360</v>
      </c>
      <c r="D124" s="2">
        <v>0</v>
      </c>
      <c r="E124" s="2">
        <f t="shared" si="3"/>
        <v>3360</v>
      </c>
      <c r="F124" s="3" t="s">
        <v>79</v>
      </c>
      <c r="G124" s="3" t="s">
        <v>78</v>
      </c>
    </row>
    <row r="125" spans="1:7" ht="12.75" outlineLevel="2">
      <c r="A125" s="1" t="s">
        <v>8</v>
      </c>
      <c r="B125" s="1" t="s">
        <v>5</v>
      </c>
      <c r="C125" s="2">
        <v>5394</v>
      </c>
      <c r="D125" s="2">
        <v>0</v>
      </c>
      <c r="E125" s="2">
        <f t="shared" si="3"/>
        <v>5394</v>
      </c>
      <c r="F125" s="1" t="s">
        <v>79</v>
      </c>
      <c r="G125" s="1" t="s">
        <v>78</v>
      </c>
    </row>
    <row r="126" spans="1:7" ht="12.75" outlineLevel="2">
      <c r="A126" s="3" t="s">
        <v>8</v>
      </c>
      <c r="B126" s="3" t="s">
        <v>5</v>
      </c>
      <c r="C126" s="4">
        <v>7514.4</v>
      </c>
      <c r="D126" s="27">
        <v>0</v>
      </c>
      <c r="E126" s="2">
        <f t="shared" si="3"/>
        <v>7514.4</v>
      </c>
      <c r="F126" s="3" t="s">
        <v>79</v>
      </c>
      <c r="G126" s="3" t="s">
        <v>78</v>
      </c>
    </row>
    <row r="127" spans="1:7" ht="12.75" outlineLevel="2">
      <c r="A127" s="3" t="s">
        <v>19</v>
      </c>
      <c r="B127" s="3" t="s">
        <v>5</v>
      </c>
      <c r="C127" s="4">
        <v>120</v>
      </c>
      <c r="D127" s="2">
        <f>C127</f>
        <v>120</v>
      </c>
      <c r="E127" s="2">
        <f t="shared" si="3"/>
        <v>0</v>
      </c>
      <c r="F127" s="3" t="s">
        <v>79</v>
      </c>
      <c r="G127" s="3" t="s">
        <v>78</v>
      </c>
    </row>
    <row r="128" spans="1:7" ht="12.75" outlineLevel="2">
      <c r="A128" s="3" t="s">
        <v>19</v>
      </c>
      <c r="B128" s="3" t="s">
        <v>5</v>
      </c>
      <c r="C128" s="4">
        <v>120</v>
      </c>
      <c r="D128" s="2">
        <f>C128</f>
        <v>120</v>
      </c>
      <c r="E128" s="2">
        <f t="shared" si="3"/>
        <v>0</v>
      </c>
      <c r="F128" s="3" t="s">
        <v>79</v>
      </c>
      <c r="G128" s="3" t="s">
        <v>78</v>
      </c>
    </row>
    <row r="129" spans="1:7" ht="12.75" outlineLevel="2">
      <c r="A129" s="3" t="s">
        <v>19</v>
      </c>
      <c r="B129" s="3" t="s">
        <v>5</v>
      </c>
      <c r="C129" s="4">
        <v>480</v>
      </c>
      <c r="D129" s="2">
        <f>C129</f>
        <v>480</v>
      </c>
      <c r="E129" s="2">
        <f t="shared" si="3"/>
        <v>0</v>
      </c>
      <c r="F129" s="3" t="s">
        <v>79</v>
      </c>
      <c r="G129" s="3" t="s">
        <v>78</v>
      </c>
    </row>
    <row r="130" spans="1:7" ht="12.75" outlineLevel="2">
      <c r="A130" s="1" t="s">
        <v>8</v>
      </c>
      <c r="B130" s="1" t="s">
        <v>5</v>
      </c>
      <c r="C130" s="2">
        <v>519.6</v>
      </c>
      <c r="D130" s="2">
        <f>C130</f>
        <v>519.6</v>
      </c>
      <c r="E130" s="2">
        <f t="shared" si="3"/>
        <v>0</v>
      </c>
      <c r="F130" s="1" t="s">
        <v>79</v>
      </c>
      <c r="G130" s="1" t="s">
        <v>78</v>
      </c>
    </row>
    <row r="131" spans="1:7" ht="12.75" outlineLevel="2">
      <c r="A131" s="1" t="s">
        <v>8</v>
      </c>
      <c r="B131" s="1" t="s">
        <v>5</v>
      </c>
      <c r="C131" s="2">
        <v>1318.8</v>
      </c>
      <c r="D131" s="2">
        <v>633.2</v>
      </c>
      <c r="E131" s="2">
        <f t="shared" si="3"/>
        <v>685.5999999999999</v>
      </c>
      <c r="F131" s="1" t="s">
        <v>79</v>
      </c>
      <c r="G131" s="1" t="s">
        <v>78</v>
      </c>
    </row>
    <row r="132" spans="1:7" ht="12.75" outlineLevel="2">
      <c r="A132" s="1" t="s">
        <v>8</v>
      </c>
      <c r="B132" s="1" t="s">
        <v>5</v>
      </c>
      <c r="C132" s="2">
        <v>958.8</v>
      </c>
      <c r="D132" s="2">
        <f aca="true" t="shared" si="4" ref="D132:D137">C132</f>
        <v>958.8</v>
      </c>
      <c r="E132" s="2">
        <f t="shared" si="3"/>
        <v>0</v>
      </c>
      <c r="F132" s="1" t="s">
        <v>79</v>
      </c>
      <c r="G132" s="1" t="s">
        <v>78</v>
      </c>
    </row>
    <row r="133" spans="1:7" ht="12.75" outlineLevel="2">
      <c r="A133" s="1" t="s">
        <v>8</v>
      </c>
      <c r="B133" s="1" t="s">
        <v>5</v>
      </c>
      <c r="C133" s="2">
        <v>1039.2</v>
      </c>
      <c r="D133" s="2">
        <f t="shared" si="4"/>
        <v>1039.2</v>
      </c>
      <c r="E133" s="2">
        <f t="shared" si="3"/>
        <v>0</v>
      </c>
      <c r="F133" s="1" t="s">
        <v>79</v>
      </c>
      <c r="G133" s="1" t="s">
        <v>78</v>
      </c>
    </row>
    <row r="134" spans="1:7" ht="12.75" outlineLevel="2">
      <c r="A134" s="1" t="s">
        <v>8</v>
      </c>
      <c r="B134" s="1" t="s">
        <v>5</v>
      </c>
      <c r="C134" s="2">
        <v>1159.2</v>
      </c>
      <c r="D134" s="2">
        <f t="shared" si="4"/>
        <v>1159.2</v>
      </c>
      <c r="E134" s="2">
        <f t="shared" si="3"/>
        <v>0</v>
      </c>
      <c r="F134" s="1" t="s">
        <v>79</v>
      </c>
      <c r="G134" s="1" t="s">
        <v>78</v>
      </c>
    </row>
    <row r="135" spans="1:7" ht="12.75" outlineLevel="2">
      <c r="A135" s="1" t="s">
        <v>8</v>
      </c>
      <c r="B135" s="1" t="s">
        <v>5</v>
      </c>
      <c r="C135" s="2">
        <v>1200</v>
      </c>
      <c r="D135" s="4">
        <f t="shared" si="4"/>
        <v>1200</v>
      </c>
      <c r="E135" s="2">
        <f t="shared" si="3"/>
        <v>0</v>
      </c>
      <c r="F135" s="1" t="s">
        <v>79</v>
      </c>
      <c r="G135" s="1" t="s">
        <v>78</v>
      </c>
    </row>
    <row r="136" spans="1:7" ht="12.75" outlineLevel="2">
      <c r="A136" s="3" t="s">
        <v>8</v>
      </c>
      <c r="B136" s="3" t="s">
        <v>5</v>
      </c>
      <c r="C136" s="4">
        <v>1200</v>
      </c>
      <c r="D136" s="4">
        <f t="shared" si="4"/>
        <v>1200</v>
      </c>
      <c r="E136" s="2">
        <f t="shared" si="3"/>
        <v>0</v>
      </c>
      <c r="F136" s="3" t="s">
        <v>79</v>
      </c>
      <c r="G136" s="3" t="s">
        <v>78</v>
      </c>
    </row>
    <row r="137" spans="1:7" ht="12.75" outlineLevel="2">
      <c r="A137" s="3" t="s">
        <v>8</v>
      </c>
      <c r="B137" s="3" t="s">
        <v>5</v>
      </c>
      <c r="C137" s="4">
        <v>1800</v>
      </c>
      <c r="D137" s="4">
        <f t="shared" si="4"/>
        <v>1800</v>
      </c>
      <c r="E137" s="2">
        <f t="shared" si="3"/>
        <v>0</v>
      </c>
      <c r="F137" s="3" t="s">
        <v>79</v>
      </c>
      <c r="G137" s="3" t="s">
        <v>78</v>
      </c>
    </row>
    <row r="138" spans="1:7" ht="12.75" outlineLevel="1">
      <c r="A138" s="3"/>
      <c r="B138" s="3"/>
      <c r="C138" s="20">
        <f>SUBTOTAL(9,C122:C137)</f>
        <v>30622.799999999996</v>
      </c>
      <c r="D138" s="20">
        <f>SUBTOTAL(9,D122:D137)</f>
        <v>9230</v>
      </c>
      <c r="E138" s="21">
        <f>SUBTOTAL(9,E122:E137)</f>
        <v>21392.799999999996</v>
      </c>
      <c r="F138" s="3"/>
      <c r="G138" s="24" t="s">
        <v>143</v>
      </c>
    </row>
    <row r="139" spans="1:7" ht="12.75" outlineLevel="2">
      <c r="A139" s="3" t="s">
        <v>8</v>
      </c>
      <c r="B139" s="3" t="s">
        <v>5</v>
      </c>
      <c r="C139" s="4">
        <v>120</v>
      </c>
      <c r="D139" s="2">
        <f>C139</f>
        <v>120</v>
      </c>
      <c r="E139" s="2">
        <f>C139-D139</f>
        <v>0</v>
      </c>
      <c r="F139" s="3" t="s">
        <v>80</v>
      </c>
      <c r="G139" s="3" t="s">
        <v>81</v>
      </c>
    </row>
    <row r="140" spans="1:7" ht="12.75" outlineLevel="2">
      <c r="A140" s="1" t="s">
        <v>8</v>
      </c>
      <c r="B140" s="1" t="s">
        <v>5</v>
      </c>
      <c r="C140" s="2">
        <v>120</v>
      </c>
      <c r="D140" s="2">
        <f>C140</f>
        <v>120</v>
      </c>
      <c r="E140" s="2">
        <f>C140-D140</f>
        <v>0</v>
      </c>
      <c r="F140" s="1" t="s">
        <v>80</v>
      </c>
      <c r="G140" s="1" t="s">
        <v>81</v>
      </c>
    </row>
    <row r="141" spans="1:7" ht="12.75" outlineLevel="2">
      <c r="A141" s="1" t="s">
        <v>19</v>
      </c>
      <c r="B141" s="1" t="s">
        <v>5</v>
      </c>
      <c r="C141" s="2">
        <v>240</v>
      </c>
      <c r="D141" s="4">
        <f>C141</f>
        <v>240</v>
      </c>
      <c r="E141" s="2">
        <f>C141-D141</f>
        <v>0</v>
      </c>
      <c r="F141" s="1" t="s">
        <v>80</v>
      </c>
      <c r="G141" s="1" t="s">
        <v>81</v>
      </c>
    </row>
    <row r="142" spans="1:7" ht="12.75" outlineLevel="1">
      <c r="A142" s="3"/>
      <c r="B142" s="3"/>
      <c r="C142" s="20">
        <f>SUBTOTAL(9,C139:C141)</f>
        <v>480</v>
      </c>
      <c r="D142" s="20">
        <f>SUBTOTAL(9,D139:D141)</f>
        <v>480</v>
      </c>
      <c r="E142" s="21">
        <f>SUBTOTAL(9,E139:E141)</f>
        <v>0</v>
      </c>
      <c r="F142" s="3"/>
      <c r="G142" s="24" t="s">
        <v>144</v>
      </c>
    </row>
    <row r="143" spans="1:7" ht="12.75" outlineLevel="2">
      <c r="A143" s="3" t="s">
        <v>8</v>
      </c>
      <c r="B143" s="3" t="s">
        <v>5</v>
      </c>
      <c r="C143" s="4">
        <v>120</v>
      </c>
      <c r="D143" s="2">
        <f>C143</f>
        <v>120</v>
      </c>
      <c r="E143" s="2">
        <f>C143-D143</f>
        <v>0</v>
      </c>
      <c r="F143" s="3" t="s">
        <v>83</v>
      </c>
      <c r="G143" s="3" t="s">
        <v>82</v>
      </c>
    </row>
    <row r="144" spans="1:7" ht="12.75" outlineLevel="2">
      <c r="A144" s="1" t="s">
        <v>8</v>
      </c>
      <c r="B144" s="1" t="s">
        <v>5</v>
      </c>
      <c r="C144" s="2">
        <v>240</v>
      </c>
      <c r="D144" s="2">
        <f>C144</f>
        <v>240</v>
      </c>
      <c r="E144" s="2">
        <f>C144-D144</f>
        <v>0</v>
      </c>
      <c r="F144" s="1" t="s">
        <v>83</v>
      </c>
      <c r="G144" s="1" t="s">
        <v>82</v>
      </c>
    </row>
    <row r="145" spans="1:7" ht="12.75" outlineLevel="1">
      <c r="A145" s="3"/>
      <c r="B145" s="3"/>
      <c r="C145" s="20">
        <f>SUBTOTAL(9,C143:C144)</f>
        <v>360</v>
      </c>
      <c r="D145" s="21">
        <f>SUBTOTAL(9,D143:D144)</f>
        <v>360</v>
      </c>
      <c r="E145" s="21">
        <f>SUBTOTAL(9,E143:E144)</f>
        <v>0</v>
      </c>
      <c r="F145" s="3"/>
      <c r="G145" s="24" t="s">
        <v>145</v>
      </c>
    </row>
    <row r="146" spans="1:7" ht="12.75" outlineLevel="2">
      <c r="A146" s="3" t="s">
        <v>8</v>
      </c>
      <c r="B146" s="3" t="s">
        <v>5</v>
      </c>
      <c r="C146" s="4">
        <v>960</v>
      </c>
      <c r="D146" s="2">
        <f>C146</f>
        <v>960</v>
      </c>
      <c r="E146" s="2">
        <f>C146-D146</f>
        <v>0</v>
      </c>
      <c r="F146" s="3" t="s">
        <v>84</v>
      </c>
      <c r="G146" s="3" t="s">
        <v>85</v>
      </c>
    </row>
    <row r="147" spans="1:7" ht="12.75" outlineLevel="1">
      <c r="A147" s="3"/>
      <c r="B147" s="3"/>
      <c r="C147" s="20">
        <f>SUBTOTAL(9,C146:C146)</f>
        <v>960</v>
      </c>
      <c r="D147" s="21">
        <f>SUBTOTAL(9,D146:D146)</f>
        <v>960</v>
      </c>
      <c r="E147" s="21">
        <f>SUBTOTAL(9,E146:E146)</f>
        <v>0</v>
      </c>
      <c r="F147" s="3"/>
      <c r="G147" s="24" t="s">
        <v>146</v>
      </c>
    </row>
    <row r="148" spans="1:7" ht="12.75" outlineLevel="2">
      <c r="A148" s="3" t="s">
        <v>19</v>
      </c>
      <c r="B148" s="3" t="s">
        <v>5</v>
      </c>
      <c r="C148" s="4">
        <v>720</v>
      </c>
      <c r="D148" s="2">
        <f>C148</f>
        <v>720</v>
      </c>
      <c r="E148" s="2">
        <f>C148-D148</f>
        <v>0</v>
      </c>
      <c r="F148" s="3" t="s">
        <v>86</v>
      </c>
      <c r="G148" s="3" t="s">
        <v>87</v>
      </c>
    </row>
    <row r="149" spans="1:7" ht="12.75" outlineLevel="2">
      <c r="A149" s="1" t="s">
        <v>8</v>
      </c>
      <c r="B149" s="1" t="s">
        <v>5</v>
      </c>
      <c r="C149" s="2">
        <v>15554.4</v>
      </c>
      <c r="D149" s="4">
        <v>3848.4</v>
      </c>
      <c r="E149" s="2">
        <f>C149-D149</f>
        <v>11706</v>
      </c>
      <c r="F149" s="1" t="s">
        <v>86</v>
      </c>
      <c r="G149" s="1" t="s">
        <v>87</v>
      </c>
    </row>
    <row r="150" spans="1:7" ht="12.75" outlineLevel="1">
      <c r="A150" s="1"/>
      <c r="B150" s="1"/>
      <c r="C150" s="21">
        <f>SUBTOTAL(9,C148:C149)</f>
        <v>16274.4</v>
      </c>
      <c r="D150" s="20">
        <f>SUBTOTAL(9,D148:D149)</f>
        <v>4568.4</v>
      </c>
      <c r="E150" s="21">
        <f>SUBTOTAL(9,E148:E149)</f>
        <v>11706</v>
      </c>
      <c r="F150" s="1"/>
      <c r="G150" s="25" t="s">
        <v>147</v>
      </c>
    </row>
    <row r="151" spans="1:7" ht="12.75" outlineLevel="2">
      <c r="A151" s="1" t="s">
        <v>8</v>
      </c>
      <c r="B151" s="1" t="s">
        <v>5</v>
      </c>
      <c r="C151" s="2">
        <v>1479.6</v>
      </c>
      <c r="D151" s="2">
        <f>C151</f>
        <v>1479.6</v>
      </c>
      <c r="E151" s="2">
        <f>C151-D151</f>
        <v>0</v>
      </c>
      <c r="F151" s="1" t="s">
        <v>88</v>
      </c>
      <c r="G151" s="1" t="s">
        <v>89</v>
      </c>
    </row>
    <row r="152" spans="1:7" ht="12.75" outlineLevel="1">
      <c r="A152" s="1"/>
      <c r="B152" s="1"/>
      <c r="C152" s="21">
        <f>SUBTOTAL(9,C151:C151)</f>
        <v>1479.6</v>
      </c>
      <c r="D152" s="21">
        <f>SUBTOTAL(9,D151:D151)</f>
        <v>1479.6</v>
      </c>
      <c r="E152" s="21">
        <f>SUBTOTAL(9,E151:E151)</f>
        <v>0</v>
      </c>
      <c r="F152" s="1"/>
      <c r="G152" s="25" t="s">
        <v>148</v>
      </c>
    </row>
    <row r="153" spans="1:7" ht="12.75" outlineLevel="2">
      <c r="A153" s="1" t="s">
        <v>8</v>
      </c>
      <c r="B153" s="1" t="s">
        <v>5</v>
      </c>
      <c r="C153" s="2">
        <v>120</v>
      </c>
      <c r="D153" s="2">
        <f>C153</f>
        <v>120</v>
      </c>
      <c r="E153" s="2">
        <f>C153-D153</f>
        <v>0</v>
      </c>
      <c r="F153" s="1" t="s">
        <v>91</v>
      </c>
      <c r="G153" s="1" t="s">
        <v>90</v>
      </c>
    </row>
    <row r="154" spans="1:7" ht="12.75" outlineLevel="1">
      <c r="A154" s="1"/>
      <c r="B154" s="1"/>
      <c r="C154" s="21">
        <f>SUBTOTAL(9,C153:C153)</f>
        <v>120</v>
      </c>
      <c r="D154" s="21">
        <f>SUBTOTAL(9,D153:D153)</f>
        <v>120</v>
      </c>
      <c r="E154" s="21">
        <f>SUBTOTAL(9,E153:E153)</f>
        <v>0</v>
      </c>
      <c r="F154" s="1"/>
      <c r="G154" s="25" t="s">
        <v>149</v>
      </c>
    </row>
    <row r="155" spans="1:7" ht="12.75" outlineLevel="2">
      <c r="A155" s="1" t="s">
        <v>8</v>
      </c>
      <c r="B155" s="1" t="s">
        <v>5</v>
      </c>
      <c r="C155" s="2">
        <v>1440</v>
      </c>
      <c r="D155" s="2">
        <v>0</v>
      </c>
      <c r="E155" s="2">
        <f aca="true" t="shared" si="5" ref="E155:E161">C155-D155</f>
        <v>1440</v>
      </c>
      <c r="F155" s="1" t="s">
        <v>92</v>
      </c>
      <c r="G155" s="1" t="s">
        <v>93</v>
      </c>
    </row>
    <row r="156" spans="1:7" ht="12.75" outlineLevel="2">
      <c r="A156" s="1" t="s">
        <v>8</v>
      </c>
      <c r="B156" s="1" t="s">
        <v>5</v>
      </c>
      <c r="C156" s="2">
        <v>120</v>
      </c>
      <c r="D156" s="2">
        <f>C156</f>
        <v>120</v>
      </c>
      <c r="E156" s="2">
        <f t="shared" si="5"/>
        <v>0</v>
      </c>
      <c r="F156" s="1" t="s">
        <v>92</v>
      </c>
      <c r="G156" s="1" t="s">
        <v>93</v>
      </c>
    </row>
    <row r="157" spans="1:7" ht="12.75" outlineLevel="2">
      <c r="A157" s="1" t="s">
        <v>8</v>
      </c>
      <c r="B157" s="1" t="s">
        <v>5</v>
      </c>
      <c r="C157" s="2">
        <v>360</v>
      </c>
      <c r="D157" s="2">
        <f>C157</f>
        <v>360</v>
      </c>
      <c r="E157" s="2">
        <f t="shared" si="5"/>
        <v>0</v>
      </c>
      <c r="F157" s="1" t="s">
        <v>92</v>
      </c>
      <c r="G157" s="1" t="s">
        <v>93</v>
      </c>
    </row>
    <row r="158" spans="1:7" ht="12.75" outlineLevel="2">
      <c r="A158" s="3" t="s">
        <v>8</v>
      </c>
      <c r="B158" s="3" t="s">
        <v>5</v>
      </c>
      <c r="C158" s="4">
        <v>439.2</v>
      </c>
      <c r="D158" s="2">
        <f>C158</f>
        <v>439.2</v>
      </c>
      <c r="E158" s="2">
        <f t="shared" si="5"/>
        <v>0</v>
      </c>
      <c r="F158" s="3" t="s">
        <v>92</v>
      </c>
      <c r="G158" s="3" t="s">
        <v>93</v>
      </c>
    </row>
    <row r="159" spans="1:7" ht="12.75" outlineLevel="2">
      <c r="A159" s="3" t="s">
        <v>19</v>
      </c>
      <c r="B159" s="3" t="s">
        <v>5</v>
      </c>
      <c r="C159" s="4">
        <v>480</v>
      </c>
      <c r="D159" s="2">
        <f>C159</f>
        <v>480</v>
      </c>
      <c r="E159" s="2">
        <f t="shared" si="5"/>
        <v>0</v>
      </c>
      <c r="F159" s="3" t="s">
        <v>92</v>
      </c>
      <c r="G159" s="3" t="s">
        <v>93</v>
      </c>
    </row>
    <row r="160" spans="1:7" ht="12.75" outlineLevel="2">
      <c r="A160" s="1" t="s">
        <v>8</v>
      </c>
      <c r="B160" s="1" t="s">
        <v>5</v>
      </c>
      <c r="C160" s="2">
        <v>1279.2</v>
      </c>
      <c r="D160" s="2">
        <v>670.8</v>
      </c>
      <c r="E160" s="2">
        <f t="shared" si="5"/>
        <v>608.4000000000001</v>
      </c>
      <c r="F160" s="1" t="s">
        <v>92</v>
      </c>
      <c r="G160" s="1" t="s">
        <v>93</v>
      </c>
    </row>
    <row r="161" spans="1:7" ht="12.75" outlineLevel="2">
      <c r="A161" s="3" t="s">
        <v>8</v>
      </c>
      <c r="B161" s="3" t="s">
        <v>5</v>
      </c>
      <c r="C161" s="4">
        <v>720</v>
      </c>
      <c r="D161" s="4">
        <f>C161</f>
        <v>720</v>
      </c>
      <c r="E161" s="2">
        <f t="shared" si="5"/>
        <v>0</v>
      </c>
      <c r="F161" s="3" t="s">
        <v>92</v>
      </c>
      <c r="G161" s="3" t="s">
        <v>93</v>
      </c>
    </row>
    <row r="162" spans="1:7" ht="12.75" outlineLevel="1">
      <c r="A162" s="3"/>
      <c r="B162" s="3"/>
      <c r="C162" s="20">
        <f>SUBTOTAL(9,C155:C161)</f>
        <v>4838.4</v>
      </c>
      <c r="D162" s="20">
        <f>SUBTOTAL(9,D155:D161)</f>
        <v>2790</v>
      </c>
      <c r="E162" s="21">
        <f>SUBTOTAL(9,E155:E161)</f>
        <v>2048.4</v>
      </c>
      <c r="F162" s="3"/>
      <c r="G162" s="24" t="s">
        <v>150</v>
      </c>
    </row>
    <row r="163" spans="1:7" ht="12.75" outlineLevel="2">
      <c r="A163" s="3" t="s">
        <v>19</v>
      </c>
      <c r="B163" s="3" t="s">
        <v>5</v>
      </c>
      <c r="C163" s="4">
        <v>480</v>
      </c>
      <c r="D163" s="2">
        <f>C163</f>
        <v>480</v>
      </c>
      <c r="E163" s="2">
        <f>C163-D163</f>
        <v>0</v>
      </c>
      <c r="F163" s="3" t="s">
        <v>95</v>
      </c>
      <c r="G163" s="3" t="s">
        <v>94</v>
      </c>
    </row>
    <row r="164" spans="1:7" ht="12.75" outlineLevel="2">
      <c r="A164" s="3" t="s">
        <v>8</v>
      </c>
      <c r="B164" s="3" t="s">
        <v>5</v>
      </c>
      <c r="C164" s="4">
        <v>720</v>
      </c>
      <c r="D164" s="4">
        <f>C164</f>
        <v>720</v>
      </c>
      <c r="E164" s="2">
        <f>C164-D164</f>
        <v>0</v>
      </c>
      <c r="F164" s="3" t="s">
        <v>95</v>
      </c>
      <c r="G164" s="3" t="s">
        <v>94</v>
      </c>
    </row>
    <row r="165" spans="1:7" ht="12.75" outlineLevel="1">
      <c r="A165" s="3"/>
      <c r="B165" s="3"/>
      <c r="C165" s="20">
        <f>SUBTOTAL(9,C163:C164)</f>
        <v>1200</v>
      </c>
      <c r="D165" s="20">
        <f>SUBTOTAL(9,D163:D164)</f>
        <v>1200</v>
      </c>
      <c r="E165" s="21">
        <f>SUBTOTAL(9,E163:E164)</f>
        <v>0</v>
      </c>
      <c r="F165" s="3"/>
      <c r="G165" s="24" t="s">
        <v>151</v>
      </c>
    </row>
    <row r="166" spans="1:7" ht="12.75" outlineLevel="2">
      <c r="A166" s="3" t="s">
        <v>8</v>
      </c>
      <c r="B166" s="3" t="s">
        <v>5</v>
      </c>
      <c r="C166" s="4">
        <v>3598.8</v>
      </c>
      <c r="D166" s="2">
        <v>890</v>
      </c>
      <c r="E166" s="2">
        <f>C166-D166</f>
        <v>2708.8</v>
      </c>
      <c r="F166" s="3" t="s">
        <v>97</v>
      </c>
      <c r="G166" s="3" t="s">
        <v>96</v>
      </c>
    </row>
    <row r="167" spans="1:7" ht="12.75" outlineLevel="1">
      <c r="A167" s="3"/>
      <c r="B167" s="3"/>
      <c r="C167" s="20">
        <f>SUBTOTAL(9,C166:C166)</f>
        <v>3598.8</v>
      </c>
      <c r="D167" s="21">
        <f>SUBTOTAL(9,D166:D166)</f>
        <v>890</v>
      </c>
      <c r="E167" s="21">
        <f>SUBTOTAL(9,E166:E166)</f>
        <v>2708.8</v>
      </c>
      <c r="F167" s="3"/>
      <c r="G167" s="24" t="s">
        <v>152</v>
      </c>
    </row>
    <row r="168" spans="1:7" ht="12.75" outlineLevel="2">
      <c r="A168" s="3" t="s">
        <v>8</v>
      </c>
      <c r="B168" s="3" t="s">
        <v>5</v>
      </c>
      <c r="C168" s="4">
        <v>120</v>
      </c>
      <c r="D168" s="2">
        <f>C168</f>
        <v>120</v>
      </c>
      <c r="E168" s="2">
        <f>C168-D168</f>
        <v>0</v>
      </c>
      <c r="F168" s="3" t="s">
        <v>98</v>
      </c>
      <c r="G168" s="3" t="s">
        <v>99</v>
      </c>
    </row>
    <row r="169" spans="1:7" ht="12.75" outlineLevel="2">
      <c r="A169" s="3" t="s">
        <v>19</v>
      </c>
      <c r="B169" s="3" t="s">
        <v>5</v>
      </c>
      <c r="C169" s="4">
        <v>120</v>
      </c>
      <c r="D169" s="2">
        <f>C169</f>
        <v>120</v>
      </c>
      <c r="E169" s="2">
        <f>C169-D169</f>
        <v>0</v>
      </c>
      <c r="F169" s="3" t="s">
        <v>98</v>
      </c>
      <c r="G169" s="3" t="s">
        <v>99</v>
      </c>
    </row>
    <row r="170" spans="1:7" ht="12.75" outlineLevel="2">
      <c r="A170" s="3" t="s">
        <v>8</v>
      </c>
      <c r="B170" s="3" t="s">
        <v>5</v>
      </c>
      <c r="C170" s="4">
        <v>1959.6</v>
      </c>
      <c r="D170" s="2">
        <v>485</v>
      </c>
      <c r="E170" s="2">
        <f>C170-D170</f>
        <v>1474.6</v>
      </c>
      <c r="F170" s="3" t="s">
        <v>98</v>
      </c>
      <c r="G170" s="3" t="s">
        <v>99</v>
      </c>
    </row>
    <row r="171" spans="1:7" ht="12.75" outlineLevel="2">
      <c r="A171" s="3" t="s">
        <v>8</v>
      </c>
      <c r="B171" s="3" t="s">
        <v>5</v>
      </c>
      <c r="C171" s="4">
        <v>639.6</v>
      </c>
      <c r="D171" s="4">
        <f>C171</f>
        <v>639.6</v>
      </c>
      <c r="E171" s="2">
        <f>C171-D171</f>
        <v>0</v>
      </c>
      <c r="F171" s="3" t="s">
        <v>98</v>
      </c>
      <c r="G171" s="3" t="s">
        <v>99</v>
      </c>
    </row>
    <row r="172" spans="1:7" ht="12.75" outlineLevel="1">
      <c r="A172" s="3"/>
      <c r="B172" s="3"/>
      <c r="C172" s="20">
        <f>SUBTOTAL(9,C168:C171)</f>
        <v>2839.2</v>
      </c>
      <c r="D172" s="20">
        <f>SUBTOTAL(9,D168:D171)</f>
        <v>1364.6</v>
      </c>
      <c r="E172" s="21">
        <f>SUBTOTAL(9,E168:E171)</f>
        <v>1474.6</v>
      </c>
      <c r="F172" s="3"/>
      <c r="G172" s="24" t="s">
        <v>153</v>
      </c>
    </row>
    <row r="173" spans="1:7" ht="12.75" outlineLevel="2">
      <c r="A173" s="1" t="s">
        <v>8</v>
      </c>
      <c r="B173" s="1" t="s">
        <v>5</v>
      </c>
      <c r="C173" s="2">
        <v>240</v>
      </c>
      <c r="D173" s="2">
        <f>C173</f>
        <v>240</v>
      </c>
      <c r="E173" s="2">
        <f>C173-D173</f>
        <v>0</v>
      </c>
      <c r="F173" s="1" t="s">
        <v>100</v>
      </c>
      <c r="G173" s="1" t="s">
        <v>101</v>
      </c>
    </row>
    <row r="174" spans="1:7" ht="12.75" outlineLevel="2">
      <c r="A174" s="1" t="s">
        <v>8</v>
      </c>
      <c r="B174" s="1" t="s">
        <v>5</v>
      </c>
      <c r="C174" s="2">
        <v>480</v>
      </c>
      <c r="D174" s="2">
        <f>C174</f>
        <v>480</v>
      </c>
      <c r="E174" s="2">
        <f>C174-D174</f>
        <v>0</v>
      </c>
      <c r="F174" s="1" t="s">
        <v>100</v>
      </c>
      <c r="G174" s="1" t="s">
        <v>101</v>
      </c>
    </row>
    <row r="175" spans="1:7" ht="12.75" outlineLevel="1">
      <c r="A175" s="3"/>
      <c r="B175" s="3"/>
      <c r="C175" s="20">
        <f>SUBTOTAL(9,C173:C174)</f>
        <v>720</v>
      </c>
      <c r="D175" s="21">
        <f>SUBTOTAL(9,D173:D174)</f>
        <v>720</v>
      </c>
      <c r="E175" s="21">
        <f>SUBTOTAL(9,E173:E174)</f>
        <v>0</v>
      </c>
      <c r="F175" s="3"/>
      <c r="G175" s="24" t="s">
        <v>154</v>
      </c>
    </row>
    <row r="176" spans="1:7" ht="12.75" outlineLevel="2">
      <c r="A176" s="3" t="s">
        <v>8</v>
      </c>
      <c r="B176" s="3" t="s">
        <v>5</v>
      </c>
      <c r="C176" s="4">
        <v>1080</v>
      </c>
      <c r="D176" s="2">
        <f>C176</f>
        <v>1080</v>
      </c>
      <c r="E176" s="2">
        <f>C176-D176</f>
        <v>0</v>
      </c>
      <c r="F176" s="3" t="s">
        <v>102</v>
      </c>
      <c r="G176" s="3" t="s">
        <v>103</v>
      </c>
    </row>
    <row r="177" spans="1:7" ht="12.75" outlineLevel="1">
      <c r="A177" s="3"/>
      <c r="B177" s="3"/>
      <c r="C177" s="20">
        <f>SUBTOTAL(9,C176:C176)</f>
        <v>1080</v>
      </c>
      <c r="D177" s="21">
        <f>SUBTOTAL(9,D176:D176)</f>
        <v>1080</v>
      </c>
      <c r="E177" s="21">
        <f>SUBTOTAL(9,E176:E176)</f>
        <v>0</v>
      </c>
      <c r="F177" s="3"/>
      <c r="G177" s="24" t="s">
        <v>155</v>
      </c>
    </row>
    <row r="178" spans="1:7" ht="12.75" outlineLevel="2">
      <c r="A178" s="3" t="s">
        <v>8</v>
      </c>
      <c r="B178" s="3" t="s">
        <v>5</v>
      </c>
      <c r="C178" s="4">
        <v>37467.6</v>
      </c>
      <c r="D178" s="2">
        <v>0</v>
      </c>
      <c r="E178" s="2">
        <f aca="true" t="shared" si="6" ref="E178:E186">C178-D178</f>
        <v>37467.6</v>
      </c>
      <c r="F178" s="3" t="s">
        <v>104</v>
      </c>
      <c r="G178" s="3" t="s">
        <v>105</v>
      </c>
    </row>
    <row r="179" spans="1:7" ht="12.75" outlineLevel="2">
      <c r="A179" s="3" t="s">
        <v>8</v>
      </c>
      <c r="B179" s="3" t="s">
        <v>5</v>
      </c>
      <c r="C179" s="4">
        <v>120</v>
      </c>
      <c r="D179" s="2">
        <f aca="true" t="shared" si="7" ref="D179:D185">C179</f>
        <v>120</v>
      </c>
      <c r="E179" s="2">
        <f t="shared" si="6"/>
        <v>0</v>
      </c>
      <c r="F179" s="3" t="s">
        <v>104</v>
      </c>
      <c r="G179" s="3" t="s">
        <v>105</v>
      </c>
    </row>
    <row r="180" spans="1:7" ht="12.75" outlineLevel="2">
      <c r="A180" s="3" t="s">
        <v>8</v>
      </c>
      <c r="B180" s="3" t="s">
        <v>5</v>
      </c>
      <c r="C180" s="4">
        <v>240</v>
      </c>
      <c r="D180" s="2">
        <f t="shared" si="7"/>
        <v>240</v>
      </c>
      <c r="E180" s="2">
        <f t="shared" si="6"/>
        <v>0</v>
      </c>
      <c r="F180" s="3" t="s">
        <v>104</v>
      </c>
      <c r="G180" s="3" t="s">
        <v>105</v>
      </c>
    </row>
    <row r="181" spans="1:7" ht="12.75" outlineLevel="2">
      <c r="A181" s="10" t="s">
        <v>8</v>
      </c>
      <c r="B181" s="10" t="s">
        <v>5</v>
      </c>
      <c r="C181" s="11">
        <v>399.6</v>
      </c>
      <c r="D181" s="2">
        <f t="shared" si="7"/>
        <v>399.6</v>
      </c>
      <c r="E181" s="17">
        <f t="shared" si="6"/>
        <v>0</v>
      </c>
      <c r="F181" s="10" t="s">
        <v>104</v>
      </c>
      <c r="G181" s="10" t="s">
        <v>105</v>
      </c>
    </row>
    <row r="182" spans="1:7" ht="12.75" outlineLevel="2">
      <c r="A182" s="12" t="s">
        <v>19</v>
      </c>
      <c r="B182" s="12" t="s">
        <v>5</v>
      </c>
      <c r="C182" s="18">
        <v>480</v>
      </c>
      <c r="D182" s="13">
        <f t="shared" si="7"/>
        <v>480</v>
      </c>
      <c r="E182" s="13">
        <f t="shared" si="6"/>
        <v>0</v>
      </c>
      <c r="F182" s="19" t="s">
        <v>104</v>
      </c>
      <c r="G182" s="12" t="s">
        <v>105</v>
      </c>
    </row>
    <row r="183" spans="1:7" ht="12.75" outlineLevel="2">
      <c r="A183" s="12" t="s">
        <v>8</v>
      </c>
      <c r="B183" s="12" t="s">
        <v>5</v>
      </c>
      <c r="C183" s="13">
        <v>600</v>
      </c>
      <c r="D183" s="13">
        <f t="shared" si="7"/>
        <v>600</v>
      </c>
      <c r="E183" s="13">
        <f t="shared" si="6"/>
        <v>0</v>
      </c>
      <c r="F183" s="12" t="s">
        <v>104</v>
      </c>
      <c r="G183" s="12" t="s">
        <v>105</v>
      </c>
    </row>
    <row r="184" spans="1:7" ht="12.75" outlineLevel="2">
      <c r="A184" s="12" t="s">
        <v>19</v>
      </c>
      <c r="B184" s="12" t="s">
        <v>5</v>
      </c>
      <c r="C184" s="13">
        <v>960</v>
      </c>
      <c r="D184" s="13">
        <f t="shared" si="7"/>
        <v>960</v>
      </c>
      <c r="E184" s="13">
        <f t="shared" si="6"/>
        <v>0</v>
      </c>
      <c r="F184" s="12" t="s">
        <v>104</v>
      </c>
      <c r="G184" s="12" t="s">
        <v>105</v>
      </c>
    </row>
    <row r="185" spans="1:7" ht="12.75" outlineLevel="2">
      <c r="A185" s="12" t="s">
        <v>8</v>
      </c>
      <c r="B185" s="12" t="s">
        <v>5</v>
      </c>
      <c r="C185" s="13">
        <v>5040</v>
      </c>
      <c r="D185" s="13">
        <f t="shared" si="7"/>
        <v>5040</v>
      </c>
      <c r="E185" s="13">
        <f t="shared" si="6"/>
        <v>0</v>
      </c>
      <c r="F185" s="12" t="s">
        <v>104</v>
      </c>
      <c r="G185" s="12" t="s">
        <v>105</v>
      </c>
    </row>
    <row r="186" spans="1:7" ht="12.75" outlineLevel="2">
      <c r="A186" s="12" t="s">
        <v>8</v>
      </c>
      <c r="B186" s="12" t="s">
        <v>5</v>
      </c>
      <c r="C186" s="13">
        <v>10776</v>
      </c>
      <c r="D186" s="13">
        <v>6143.09</v>
      </c>
      <c r="E186" s="13">
        <f t="shared" si="6"/>
        <v>4632.91</v>
      </c>
      <c r="F186" s="12" t="s">
        <v>104</v>
      </c>
      <c r="G186" s="12" t="s">
        <v>105</v>
      </c>
    </row>
    <row r="187" spans="1:7" ht="12.75" outlineLevel="1">
      <c r="A187" s="12"/>
      <c r="B187" s="12"/>
      <c r="C187" s="23">
        <f>SUBTOTAL(9,C178:C186)</f>
        <v>56083.2</v>
      </c>
      <c r="D187" s="23">
        <f>SUBTOTAL(9,D178:D186)</f>
        <v>13982.69</v>
      </c>
      <c r="E187" s="23">
        <f>SUBTOTAL(9,E178:E186)</f>
        <v>42100.509999999995</v>
      </c>
      <c r="F187" s="12"/>
      <c r="G187" s="26" t="s">
        <v>156</v>
      </c>
    </row>
    <row r="188" spans="1:7" ht="12.75" outlineLevel="2">
      <c r="A188" s="12" t="s">
        <v>8</v>
      </c>
      <c r="B188" s="12" t="s">
        <v>5</v>
      </c>
      <c r="C188" s="18">
        <v>39.6</v>
      </c>
      <c r="D188" s="13">
        <f>C188</f>
        <v>39.6</v>
      </c>
      <c r="E188" s="13">
        <f>C188-D188</f>
        <v>0</v>
      </c>
      <c r="F188" s="19" t="s">
        <v>106</v>
      </c>
      <c r="G188" s="12" t="s">
        <v>107</v>
      </c>
    </row>
    <row r="189" spans="1:7" ht="12.75" outlineLevel="1">
      <c r="A189" s="12"/>
      <c r="B189" s="12"/>
      <c r="C189" s="22">
        <f>SUBTOTAL(9,C188:C188)</f>
        <v>39.6</v>
      </c>
      <c r="D189" s="23">
        <f>SUBTOTAL(9,D188:D188)</f>
        <v>39.6</v>
      </c>
      <c r="E189" s="23">
        <f>SUBTOTAL(9,E188:E188)</f>
        <v>0</v>
      </c>
      <c r="F189" s="19"/>
      <c r="G189" s="26" t="s">
        <v>157</v>
      </c>
    </row>
    <row r="190" spans="1:7" ht="12.75">
      <c r="A190" s="12"/>
      <c r="B190" s="12"/>
      <c r="C190" s="22">
        <f>SUBTOTAL(9,C11:C188)</f>
        <v>314978.39999999997</v>
      </c>
      <c r="D190" s="23">
        <f>SUBTOTAL(9,D11:D188)</f>
        <v>99713.98999999999</v>
      </c>
      <c r="E190" s="23">
        <f>SUBTOTAL(9,E11:E188)</f>
        <v>215264.41</v>
      </c>
      <c r="F190" s="19"/>
      <c r="G190" s="26" t="s">
        <v>162</v>
      </c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1:7" ht="12.75">
      <c r="A194" s="7"/>
      <c r="B194" s="6"/>
      <c r="C194" s="29"/>
      <c r="D194" s="29"/>
      <c r="E194" s="29"/>
      <c r="F194" s="29"/>
      <c r="G194" s="6"/>
    </row>
    <row r="195" spans="1:7" ht="12.75">
      <c r="A195" s="8"/>
      <c r="B195" s="6"/>
      <c r="C195" s="30"/>
      <c r="D195" s="30"/>
      <c r="E195" s="30"/>
      <c r="F195" s="30"/>
      <c r="G195" s="6"/>
    </row>
    <row r="196" spans="2:6" ht="12.75">
      <c r="B196" s="6"/>
      <c r="C196" s="30"/>
      <c r="D196" s="30"/>
      <c r="E196" s="30"/>
      <c r="F196" s="30"/>
    </row>
    <row r="199" ht="12.75">
      <c r="G199" s="6"/>
    </row>
    <row r="200" ht="12.75">
      <c r="G200" s="9"/>
    </row>
  </sheetData>
  <sheetProtection/>
  <mergeCells count="4">
    <mergeCell ref="A6:I6"/>
    <mergeCell ref="C194:F194"/>
    <mergeCell ref="C196:F196"/>
    <mergeCell ref="C195:F195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2020-12-22T13:37:22Z</cp:lastPrinted>
  <dcterms:modified xsi:type="dcterms:W3CDTF">2020-12-28T06:56:07Z</dcterms:modified>
  <cp:category/>
  <cp:version/>
  <cp:contentType/>
  <cp:contentStatus/>
</cp:coreProperties>
</file>